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\обмен\Экономический отдел\Куракина Е.А\Документация\Мунзаказ\2017 год\платные услуги\"/>
    </mc:Choice>
  </mc:AlternateContent>
  <bookViews>
    <workbookView xWindow="0" yWindow="0" windowWidth="25065" windowHeight="11010"/>
  </bookViews>
  <sheets>
    <sheet name="Лист1" sheetId="1" r:id="rId1"/>
  </sheets>
  <calcPr calcId="152511" calcOnSave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9" i="1" l="1"/>
  <c r="F1329" i="1" s="1"/>
  <c r="D1330" i="1"/>
  <c r="F1330" i="1" s="1"/>
  <c r="D1331" i="1"/>
  <c r="F1331" i="1" s="1"/>
  <c r="D1332" i="1"/>
  <c r="F1332" i="1" s="1"/>
  <c r="D1333" i="1"/>
  <c r="F1333" i="1" s="1"/>
  <c r="D1334" i="1"/>
  <c r="F1334" i="1" s="1"/>
  <c r="D1335" i="1"/>
  <c r="F1335" i="1" s="1"/>
  <c r="F1336" i="1"/>
  <c r="D1337" i="1"/>
  <c r="F1337" i="1" s="1"/>
  <c r="F1338" i="1"/>
  <c r="D1339" i="1"/>
  <c r="F1339" i="1" s="1"/>
  <c r="D1340" i="1"/>
  <c r="F1340" i="1" s="1"/>
  <c r="D1341" i="1"/>
  <c r="F1341" i="1" s="1"/>
  <c r="D1342" i="1"/>
  <c r="F1342" i="1" s="1"/>
  <c r="D1327" i="1"/>
  <c r="F1327" i="1" s="1"/>
  <c r="D1328" i="1"/>
  <c r="F1328" i="1" s="1"/>
  <c r="D1326" i="1"/>
  <c r="F1326" i="1" s="1"/>
  <c r="D1322" i="1"/>
  <c r="F1322" i="1" s="1"/>
  <c r="D1307" i="1"/>
  <c r="F1307" i="1" s="1"/>
  <c r="D1308" i="1"/>
  <c r="F1308" i="1" s="1"/>
  <c r="D1309" i="1"/>
  <c r="D1310" i="1"/>
  <c r="D1311" i="1"/>
  <c r="F1311" i="1" s="1"/>
  <c r="D1312" i="1"/>
  <c r="F1312" i="1" s="1"/>
  <c r="D1313" i="1"/>
  <c r="F1313" i="1" s="1"/>
  <c r="D1314" i="1"/>
  <c r="F1314" i="1" s="1"/>
  <c r="D1315" i="1"/>
  <c r="F1315" i="1" s="1"/>
  <c r="D1317" i="1"/>
  <c r="F1317" i="1" s="1"/>
  <c r="D1319" i="1"/>
  <c r="F1319" i="1" s="1"/>
  <c r="D1320" i="1"/>
  <c r="F1320" i="1" s="1"/>
  <c r="D1321" i="1"/>
  <c r="F1321" i="1" s="1"/>
  <c r="D1306" i="1"/>
  <c r="F1306" i="1" s="1"/>
  <c r="F1309" i="1"/>
  <c r="F1310" i="1"/>
  <c r="F1316" i="1"/>
  <c r="F1318" i="1"/>
  <c r="F1323" i="1" l="1"/>
  <c r="F1343" i="1"/>
  <c r="F1270" i="1" l="1"/>
  <c r="F1271" i="1"/>
  <c r="F1272" i="1"/>
  <c r="F1273" i="1"/>
  <c r="F1275" i="1"/>
  <c r="F1276" i="1"/>
  <c r="F1277" i="1"/>
  <c r="F1279" i="1"/>
  <c r="F1280" i="1"/>
  <c r="F1281" i="1"/>
  <c r="F1282" i="1"/>
  <c r="F1283" i="1"/>
  <c r="F1284" i="1"/>
  <c r="F1285" i="1"/>
  <c r="F1286" i="1"/>
  <c r="F1287" i="1"/>
  <c r="F1289" i="1"/>
  <c r="F1290" i="1"/>
  <c r="F1291" i="1"/>
  <c r="F1292" i="1"/>
  <c r="F1293" i="1"/>
  <c r="F1294" i="1"/>
  <c r="F1295" i="1"/>
  <c r="F1296" i="1"/>
  <c r="F1297" i="1"/>
  <c r="F1298" i="1"/>
  <c r="F1299" i="1"/>
  <c r="F1301" i="1"/>
  <c r="F1302" i="1"/>
  <c r="F1303" i="1"/>
  <c r="F1257" i="1"/>
  <c r="F1258" i="1"/>
  <c r="F1259" i="1"/>
  <c r="F1260" i="1"/>
  <c r="F1262" i="1"/>
  <c r="F1264" i="1"/>
  <c r="F1265" i="1"/>
  <c r="F1266" i="1"/>
  <c r="F1267" i="1"/>
  <c r="F1268" i="1"/>
  <c r="F1240" i="1"/>
  <c r="F1241" i="1"/>
  <c r="F1242" i="1"/>
  <c r="F1243" i="1"/>
  <c r="F1244" i="1"/>
  <c r="F1245" i="1"/>
  <c r="F1246" i="1"/>
  <c r="F1251" i="1"/>
  <c r="F1252" i="1"/>
  <c r="F1253" i="1"/>
  <c r="F1254" i="1"/>
  <c r="F1255" i="1"/>
  <c r="F1228" i="1"/>
  <c r="F1229" i="1"/>
  <c r="F1230" i="1"/>
  <c r="F1231" i="1"/>
  <c r="F1232" i="1"/>
  <c r="F1233" i="1"/>
  <c r="F1234" i="1"/>
  <c r="F1235" i="1"/>
  <c r="F1236" i="1"/>
  <c r="F1237" i="1"/>
  <c r="F1238" i="1"/>
  <c r="F1211" i="1"/>
  <c r="F1212" i="1"/>
  <c r="F1219" i="1"/>
  <c r="F1220" i="1"/>
  <c r="F1221" i="1"/>
  <c r="F1222" i="1"/>
  <c r="F1223" i="1"/>
  <c r="F1224" i="1"/>
  <c r="F1225" i="1"/>
  <c r="F1226" i="1"/>
  <c r="F1201" i="1"/>
  <c r="F1202" i="1"/>
  <c r="F1203" i="1"/>
  <c r="F1204" i="1"/>
  <c r="F1205" i="1"/>
  <c r="F1206" i="1"/>
  <c r="F1179" i="1"/>
  <c r="F1180" i="1"/>
  <c r="F1181" i="1"/>
  <c r="F1182" i="1"/>
  <c r="F1183" i="1"/>
  <c r="F1184" i="1"/>
  <c r="F1185" i="1"/>
  <c r="F1186" i="1"/>
  <c r="F1187" i="1"/>
  <c r="F1188" i="1"/>
  <c r="F1190" i="1"/>
  <c r="F1191" i="1"/>
  <c r="F1192" i="1"/>
  <c r="F1193" i="1"/>
  <c r="F1194" i="1"/>
  <c r="F1195" i="1"/>
  <c r="F1196" i="1"/>
  <c r="F1197" i="1"/>
  <c r="F1198" i="1"/>
  <c r="F1199" i="1"/>
  <c r="F1153" i="1"/>
  <c r="F1154" i="1"/>
  <c r="F1155" i="1"/>
  <c r="F1157" i="1"/>
  <c r="F1158" i="1"/>
  <c r="F1159" i="1"/>
  <c r="F1161" i="1"/>
  <c r="F1162" i="1"/>
  <c r="F1163" i="1"/>
  <c r="F1165" i="1"/>
  <c r="F1166" i="1"/>
  <c r="F1167" i="1"/>
  <c r="F1169" i="1"/>
  <c r="F1170" i="1"/>
  <c r="F1171" i="1"/>
  <c r="F1172" i="1"/>
  <c r="F1173" i="1"/>
  <c r="F1174" i="1"/>
  <c r="F1176" i="1"/>
  <c r="F1177" i="1"/>
  <c r="F1085" i="1"/>
  <c r="F1088" i="1"/>
  <c r="F1089" i="1"/>
  <c r="F1091" i="1"/>
  <c r="F1093" i="1"/>
  <c r="F1094" i="1"/>
  <c r="F1095" i="1"/>
  <c r="F1097" i="1"/>
  <c r="F1099" i="1"/>
  <c r="F1100" i="1"/>
  <c r="F1102" i="1"/>
  <c r="F1104" i="1"/>
  <c r="F1106" i="1"/>
  <c r="F1107" i="1"/>
  <c r="F1109" i="1"/>
  <c r="F1111" i="1"/>
  <c r="F1112" i="1"/>
  <c r="F1113" i="1"/>
  <c r="F1114" i="1"/>
  <c r="F1115" i="1"/>
  <c r="F1116" i="1"/>
  <c r="F1118" i="1"/>
  <c r="F1120" i="1"/>
  <c r="F1121" i="1"/>
  <c r="F1128" i="1"/>
  <c r="F1129" i="1"/>
  <c r="F1134" i="1"/>
  <c r="F1138" i="1"/>
  <c r="F1139" i="1"/>
  <c r="F1144" i="1"/>
  <c r="F1149" i="1"/>
  <c r="F1150" i="1"/>
  <c r="F1047" i="1" l="1"/>
  <c r="F1049" i="1"/>
  <c r="F1053" i="1"/>
  <c r="F1055" i="1"/>
  <c r="F1056" i="1"/>
  <c r="F1060" i="1"/>
  <c r="F1061" i="1"/>
  <c r="F1062" i="1"/>
  <c r="F1064" i="1"/>
  <c r="F1065" i="1"/>
  <c r="F1067" i="1"/>
  <c r="F1069" i="1"/>
  <c r="F1070" i="1"/>
  <c r="F1071" i="1"/>
  <c r="F1073" i="1"/>
  <c r="F1075" i="1"/>
  <c r="F1076" i="1"/>
  <c r="F1077" i="1"/>
  <c r="F1078" i="1"/>
  <c r="F1080" i="1"/>
  <c r="F1035" i="1"/>
  <c r="F1036" i="1"/>
  <c r="F1037" i="1"/>
  <c r="F1039" i="1"/>
  <c r="F1040" i="1"/>
  <c r="F1041" i="1"/>
  <c r="F1042" i="1"/>
  <c r="F1032" i="1"/>
  <c r="F1033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988" i="1"/>
  <c r="F989" i="1"/>
  <c r="F990" i="1"/>
  <c r="F991" i="1"/>
  <c r="F992" i="1"/>
  <c r="F993" i="1"/>
  <c r="F994" i="1"/>
  <c r="F995" i="1"/>
  <c r="F998" i="1"/>
  <c r="F999" i="1"/>
  <c r="F1000" i="1"/>
  <c r="F1001" i="1"/>
  <c r="F1002" i="1"/>
  <c r="F1003" i="1"/>
  <c r="F1004" i="1"/>
  <c r="F1005" i="1"/>
  <c r="F747" i="1" l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4" i="1"/>
  <c r="F785" i="1"/>
  <c r="F786" i="1"/>
  <c r="F787" i="1"/>
  <c r="F788" i="1"/>
  <c r="F789" i="1"/>
  <c r="F790" i="1"/>
  <c r="F791" i="1"/>
  <c r="F792" i="1"/>
  <c r="F793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30" i="1"/>
  <c r="F931" i="1"/>
  <c r="F932" i="1"/>
  <c r="F934" i="1"/>
  <c r="F935" i="1"/>
  <c r="F936" i="1"/>
  <c r="F937" i="1"/>
  <c r="F938" i="1"/>
  <c r="F940" i="1"/>
  <c r="F941" i="1"/>
  <c r="F942" i="1"/>
  <c r="F943" i="1"/>
  <c r="F944" i="1"/>
  <c r="F945" i="1"/>
  <c r="F946" i="1"/>
  <c r="F948" i="1"/>
  <c r="F949" i="1"/>
  <c r="F713" i="1"/>
  <c r="F714" i="1"/>
  <c r="F715" i="1"/>
  <c r="F716" i="1"/>
  <c r="F717" i="1"/>
  <c r="F718" i="1"/>
  <c r="F719" i="1"/>
  <c r="F721" i="1"/>
  <c r="F722" i="1"/>
  <c r="F723" i="1"/>
  <c r="F724" i="1"/>
  <c r="F727" i="1"/>
  <c r="F728" i="1"/>
  <c r="F729" i="1"/>
  <c r="F730" i="1"/>
  <c r="F731" i="1"/>
  <c r="F732" i="1"/>
  <c r="F733" i="1"/>
  <c r="F734" i="1"/>
  <c r="F735" i="1"/>
  <c r="F736" i="1"/>
  <c r="F737" i="1"/>
  <c r="F739" i="1"/>
  <c r="F740" i="1"/>
  <c r="F741" i="1"/>
  <c r="F742" i="1"/>
  <c r="F743" i="1"/>
  <c r="F744" i="1"/>
  <c r="F745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7" i="1"/>
  <c r="F468" i="1"/>
  <c r="F469" i="1"/>
  <c r="F470" i="1"/>
  <c r="F471" i="1"/>
  <c r="F474" i="1"/>
  <c r="F475" i="1"/>
  <c r="F476" i="1"/>
  <c r="F478" i="1"/>
  <c r="F479" i="1"/>
  <c r="F480" i="1"/>
  <c r="F481" i="1"/>
  <c r="F482" i="1"/>
  <c r="F484" i="1"/>
  <c r="F485" i="1"/>
  <c r="F486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52" i="1"/>
  <c r="F554" i="1"/>
  <c r="F555" i="1"/>
  <c r="F556" i="1"/>
  <c r="F557" i="1"/>
  <c r="F558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6" i="1"/>
  <c r="F617" i="1"/>
  <c r="F621" i="1"/>
  <c r="F623" i="1"/>
  <c r="F625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9" i="1"/>
  <c r="F650" i="1"/>
  <c r="F651" i="1"/>
  <c r="F652" i="1"/>
  <c r="F653" i="1"/>
  <c r="F654" i="1"/>
  <c r="F655" i="1"/>
  <c r="F657" i="1"/>
  <c r="F658" i="1"/>
  <c r="F659" i="1"/>
  <c r="F660" i="1"/>
  <c r="F661" i="1"/>
  <c r="F662" i="1"/>
  <c r="F663" i="1"/>
  <c r="F665" i="1"/>
  <c r="F666" i="1"/>
  <c r="F667" i="1"/>
  <c r="F668" i="1"/>
  <c r="F669" i="1"/>
  <c r="F670" i="1"/>
  <c r="F671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2" i="1"/>
  <c r="F693" i="1"/>
  <c r="F694" i="1"/>
  <c r="F695" i="1"/>
  <c r="F696" i="1"/>
  <c r="F698" i="1"/>
  <c r="F699" i="1"/>
  <c r="F700" i="1"/>
  <c r="F701" i="1"/>
  <c r="F702" i="1"/>
  <c r="F704" i="1"/>
  <c r="F706" i="1"/>
  <c r="F707" i="1"/>
  <c r="F708" i="1"/>
  <c r="F709" i="1"/>
  <c r="F710" i="1"/>
  <c r="F711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281" i="1"/>
  <c r="F282" i="1"/>
  <c r="F283" i="1"/>
  <c r="F284" i="1"/>
  <c r="F285" i="1"/>
  <c r="F286" i="1"/>
  <c r="F287" i="1"/>
  <c r="F288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19" i="1"/>
  <c r="F220" i="1"/>
  <c r="F221" i="1"/>
  <c r="F224" i="1"/>
  <c r="F226" i="1"/>
  <c r="F232" i="1"/>
  <c r="F234" i="1"/>
  <c r="F242" i="1"/>
  <c r="F245" i="1"/>
  <c r="F247" i="1"/>
  <c r="F249" i="1"/>
  <c r="F250" i="1"/>
  <c r="F252" i="1"/>
  <c r="F253" i="1"/>
  <c r="F254" i="1"/>
  <c r="F198" i="1"/>
  <c r="F199" i="1"/>
  <c r="F200" i="1"/>
  <c r="F201" i="1"/>
  <c r="F206" i="1"/>
  <c r="F207" i="1"/>
  <c r="F208" i="1"/>
  <c r="F209" i="1"/>
  <c r="F210" i="1"/>
  <c r="F187" i="1"/>
  <c r="F188" i="1"/>
  <c r="F189" i="1"/>
  <c r="F190" i="1"/>
  <c r="F191" i="1"/>
  <c r="F192" i="1"/>
  <c r="F193" i="1"/>
  <c r="F175" i="1"/>
  <c r="F176" i="1"/>
  <c r="F177" i="1"/>
  <c r="F178" i="1"/>
  <c r="F180" i="1"/>
  <c r="F181" i="1"/>
  <c r="F183" i="1"/>
  <c r="F184" i="1"/>
  <c r="F10" i="1"/>
  <c r="F11" i="1"/>
  <c r="F12" i="1"/>
  <c r="F16" i="1"/>
  <c r="F17" i="1"/>
  <c r="F28" i="1"/>
  <c r="F37" i="1"/>
  <c r="F38" i="1"/>
  <c r="F39" i="1"/>
  <c r="F40" i="1"/>
  <c r="F45" i="1"/>
  <c r="F46" i="1"/>
  <c r="F47" i="1"/>
  <c r="F48" i="1"/>
  <c r="F49" i="1"/>
  <c r="F50" i="1"/>
  <c r="F51" i="1"/>
  <c r="F57" i="1"/>
  <c r="F58" i="1"/>
  <c r="F59" i="1"/>
  <c r="F60" i="1"/>
  <c r="F65" i="1"/>
  <c r="F66" i="1"/>
  <c r="F67" i="1"/>
  <c r="F69" i="1"/>
  <c r="F71" i="1"/>
  <c r="F72" i="1"/>
  <c r="F73" i="1"/>
  <c r="F74" i="1"/>
  <c r="F75" i="1"/>
  <c r="F77" i="1"/>
  <c r="F78" i="1"/>
  <c r="F79" i="1"/>
  <c r="F80" i="1"/>
  <c r="F81" i="1"/>
  <c r="F82" i="1"/>
  <c r="F83" i="1"/>
  <c r="F84" i="1"/>
  <c r="F85" i="1"/>
  <c r="F86" i="1"/>
  <c r="F88" i="1"/>
  <c r="F89" i="1"/>
  <c r="F90" i="1"/>
  <c r="F91" i="1"/>
  <c r="F92" i="1"/>
  <c r="F93" i="1"/>
  <c r="F94" i="1"/>
  <c r="F95" i="1"/>
  <c r="F96" i="1"/>
  <c r="F97" i="1"/>
  <c r="F98" i="1"/>
  <c r="F99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42" i="1"/>
  <c r="F146" i="1"/>
  <c r="F147" i="1"/>
  <c r="F149" i="1"/>
  <c r="F156" i="1"/>
  <c r="F157" i="1"/>
  <c r="F158" i="1"/>
  <c r="F159" i="1"/>
  <c r="F160" i="1"/>
  <c r="F161" i="1"/>
  <c r="F162" i="1"/>
  <c r="F163" i="1"/>
  <c r="F164" i="1"/>
  <c r="F9" i="1"/>
</calcChain>
</file>

<file path=xl/sharedStrings.xml><?xml version="1.0" encoding="utf-8"?>
<sst xmlns="http://schemas.openxmlformats.org/spreadsheetml/2006/main" count="2728" uniqueCount="2061">
  <si>
    <t xml:space="preserve">УТВЕРЖДЕН ПРИКАЗОМ </t>
  </si>
  <si>
    <t xml:space="preserve">ГЛАВНОГО ВРАЧА ГАУЗ МО «ЦГБ ИМ. М. В. ГОЛЬЦА» </t>
  </si>
  <si>
    <t>Перечень и цены (тарифы) на услуги, оказываемые</t>
  </si>
  <si>
    <t>ГАУЗ МО «ЦГБ им. М.В. Гольца» на платной основе</t>
  </si>
  <si>
    <t>Код услуги</t>
  </si>
  <si>
    <t>ПОСЕЩЕНИЕ СПЕЦИАЛИСТОВ</t>
  </si>
  <si>
    <t>Цена (руб.)</t>
  </si>
  <si>
    <t>01.047.01</t>
  </si>
  <si>
    <t>УЧ. ТЕРАПЕВТ ЛЕЧЕБНО - ДИАГНОСТИЧЕСКОЕ ПОСЕЩЕНИЕ ПЕРВИЧНОЕ</t>
  </si>
  <si>
    <t>01.047.02</t>
  </si>
  <si>
    <t>УЧ. ТЕРАПЕВТ ЛЕЧЕБНО - ДИАГНОСТИЧЕСКОЕ ПОСЕЩЕНИЕ ПОВТОРНОЕ</t>
  </si>
  <si>
    <t>01.047.03</t>
  </si>
  <si>
    <t>УЧ. ТЕРАПЕВТ ПРОФИЛАКТИЧЕСКОЕ ПОСЕЩЕНИЕ</t>
  </si>
  <si>
    <t>01.047.04</t>
  </si>
  <si>
    <t>УЧ. ТЕРАПЕВТ ПОСЕЩЕНИЕ НА ДОМУ</t>
  </si>
  <si>
    <t>01.036.01</t>
  </si>
  <si>
    <t>ПСИХИАТР-НАРКОЛОГ – ПОСЕЩЕНИЕ ПЕРВИЧНОЕ</t>
  </si>
  <si>
    <t>01.036.02</t>
  </si>
  <si>
    <t>ПСИХИАТР-НАРКОЛОГ – ПОСЕЩЕНИЕ ПОВТОРНОЕ</t>
  </si>
  <si>
    <t>01.036.03</t>
  </si>
  <si>
    <t>ПСИХИАТР-НАРКОЛОГ – ПОСЕЩЕНИЕ ПРОФИЛАКТИЧЕСКОЕ</t>
  </si>
  <si>
    <t>01.036.04</t>
  </si>
  <si>
    <t>ПСИХИАТР-НАРКОЛОГ – ПОСЩЕНИЕ НА ДОМУ</t>
  </si>
  <si>
    <t>01.036.05</t>
  </si>
  <si>
    <t>ПСИХОТЕРАПЕВТИЧЕСКИЙ СЕАНС</t>
  </si>
  <si>
    <t>01.053.01</t>
  </si>
  <si>
    <t>УРОЛОГ ЛЕЧЕБНО - ДИАГНОСТИЧЕСКОЕ ПОСЕЩЕНИЕ ПЕРВИЧНОЕ</t>
  </si>
  <si>
    <t>01.053.02</t>
  </si>
  <si>
    <t>УРОЛОГ ЛЕЧЕБНО - ДИАГНОСТИЧЕСКОЕ ПОСЕЩЕНИЕ ПОВТОРНОЕ</t>
  </si>
  <si>
    <t>01.053.03</t>
  </si>
  <si>
    <t>УРОЛОГ ПОСЕЩЕНИЕ НА ДОМУ</t>
  </si>
  <si>
    <t>01.035.01</t>
  </si>
  <si>
    <t>ПСИХИАТР – ПОСЕЩЕНИЕ ПЕРВИЧНОЕ</t>
  </si>
  <si>
    <t>01.035.02</t>
  </si>
  <si>
    <t>ПСИХИАТР – ПОСЕЩЕНИЕ ПОВТОРНОЕ</t>
  </si>
  <si>
    <t>01.035.03</t>
  </si>
  <si>
    <t>ПСИХИАТР – ПОСЕЩЕНИЕ НА ДОМУ</t>
  </si>
  <si>
    <t>01.035.04</t>
  </si>
  <si>
    <t>ПСИХИАТР ПОСЕЩЕНИЕ ПРОФИЛАКТИЧЕСКОЕ</t>
  </si>
  <si>
    <t>01.050.01</t>
  </si>
  <si>
    <t>ТРАВМАТОЛОГ - ОРТОПЕД ЛЕЧЕБНО - ДИАГНОСТИЧЕСКОЕ ПОСЕЩЕНИЕ ПЕРВИЧНОЕ</t>
  </si>
  <si>
    <t>01.050.02</t>
  </si>
  <si>
    <t>ТРАВМАТОЛОГ - ОРТОПЕД ЛЕЧЕБНО - ДИАГНОСТИЧЕСКОЕ ПОСЕЩЕНИЕ ПОВТОРНОЕ</t>
  </si>
  <si>
    <t>01.050.03</t>
  </si>
  <si>
    <t>ТРАВМАТОЛОГ - ОРТОПЕД ПОСЕЩЕНИЕ НА ДОМУ</t>
  </si>
  <si>
    <t>01.027.01</t>
  </si>
  <si>
    <t>ОНКОЛОГ ЛЕЧЕБНО - ДИАГНОСТИЧЕСКОЕ ПОСЕЩЕНИЕ ПЕРВИЧНОЕ</t>
  </si>
  <si>
    <t>01.027.02</t>
  </si>
  <si>
    <t>ОНКОЛОГ ЛЕЧЕБНО - ДИАГНОСТИЧЕСКОЕ ПОСЕЩЕНИЕ ПОВТОРНОЕ</t>
  </si>
  <si>
    <t>01.027.03</t>
  </si>
  <si>
    <t>ОНКОЛОГ ПРОФИЛАКТИЧЕСКОЕ ПОСЕЩЕНИЕ</t>
  </si>
  <si>
    <t>01.027.04</t>
  </si>
  <si>
    <t>ОНКОЛОГ ПОСЕЩЕНИЕ НА ДОМУ</t>
  </si>
  <si>
    <t>01.058.01</t>
  </si>
  <si>
    <t>ЭНДОКРИНОЛОГ ЛЕЧЕБНО - ДИАГНОСТИЧЕСКОЕ ПОСЕЩЕНИЕ ПЕРВИЧНОЕ</t>
  </si>
  <si>
    <t>01.058.02</t>
  </si>
  <si>
    <t>ЭНДОКРИНОЛОГ ЛЕЧЕБНО - ДИАГНОСТИЧЕСКОЕ ПОСЕЩЕНИЕ ПОВТОРНОЕ</t>
  </si>
  <si>
    <t>01.058.03</t>
  </si>
  <si>
    <t>ЭНДОКРИНОЛОГ ПРОФИЛАКТИЧЕСКОЕ ПОСЕЩЕНИЕ</t>
  </si>
  <si>
    <t>01.058.04</t>
  </si>
  <si>
    <t>ЭНДОКРИНОЛОГ ПОСЕЩЕНИЕ НА ДОМУ</t>
  </si>
  <si>
    <t>01.057.01</t>
  </si>
  <si>
    <t>ХИРУРГ ЛЕЧЕБНО - ДИАГНОСТИЧЕСКОЕ ПОСЕЩЕНИЕ ПЕРВИЧНОЕ</t>
  </si>
  <si>
    <t>01.057.02</t>
  </si>
  <si>
    <t>ХИРУРГ ЛЕЧЕБНО - ДИАГНОСТИЧЕСКОЕ ПОСЕЩЕНИЕ ПОВТОРНОЕ</t>
  </si>
  <si>
    <t>01.057.03</t>
  </si>
  <si>
    <t>ХИРУРГ ПРОФИЛАКТИЧЕСКОЕ ПОСЕЩЕНИЕ</t>
  </si>
  <si>
    <t>01.057.04</t>
  </si>
  <si>
    <t>ХИРУРГ ПОСЕЩЕНИЕ НА ДОМУ</t>
  </si>
  <si>
    <t>01.008.01</t>
  </si>
  <si>
    <t>ДЕРМАТОВЕНЕРОЛОГ ЛЕЧЕБНО - ДИАГНОСТИЧЕСКОЕ ПОСЕЩЕНИЕ ПЕРВИЧНОЕ</t>
  </si>
  <si>
    <t>01.008.02</t>
  </si>
  <si>
    <t>ДЕРМАТОВЕНЕРОЛОГ ЛЕЧЕБНО - ДИАГНОСТИЧЕСКОЕ ПОСЕЩЕНИЕ ПОВТОРНОЕ</t>
  </si>
  <si>
    <t>01.008.03</t>
  </si>
  <si>
    <t>ДЕРМАТОВЕНЕРОЛОГ ПРОФИЛАКТИЧЕСКОЕ ПОСЕЩЕНИЕ</t>
  </si>
  <si>
    <t>01.055.01</t>
  </si>
  <si>
    <t>ФТИЗИАТР ЛЕЧЕБНО - ДИАГНОСТИЧЕСКОЕ ПОСЕЩЕНИЕ ПЕРВИЧНОЕ</t>
  </si>
  <si>
    <t>01.055.02</t>
  </si>
  <si>
    <t>ФТИЗИАТР ЛЕЧЕБНО - ДИАГНОСТИЧЕСКОЕ ПОСЕЩЕНИЕ ПОВТОРНОЕ</t>
  </si>
  <si>
    <t>01.055.03</t>
  </si>
  <si>
    <t>ФТИЗИАТР ПРОФИЛАКТИЧЕСКОЕ ПОСЕЩЕНИЕ</t>
  </si>
  <si>
    <t>01.055.04</t>
  </si>
  <si>
    <t>ФТИЗИАТР ПОСЕЩЕНИЕ НА ДОМУ</t>
  </si>
  <si>
    <t>01.028.01</t>
  </si>
  <si>
    <t>ОТОЛАРИНГОЛОГ ЛЕЧЕБНО - ДИАГНОСТИЧЕСКОЕ ПОСЕЩЕНИЕ ПЕРВИЧНОЕ</t>
  </si>
  <si>
    <t>01.028.02</t>
  </si>
  <si>
    <t>ОТОЛАРИНГОЛОГ ЛЕЧЕБНО - ДИАГНОСТИЧЕСКОЕ ПОСЕЩЕНИЕ ПОВТОРНОЕ</t>
  </si>
  <si>
    <t>01.028.03</t>
  </si>
  <si>
    <t>ОТОЛАРИНГОЛОГ ПРОФИЛАКТИЧЕСКОЕ ПОСЕЩЕНИЕ</t>
  </si>
  <si>
    <t>01.028.04</t>
  </si>
  <si>
    <t>ОТОЛАРИНГОЛОГ ПОСЕЩЕНИЕ НА ДОМУ</t>
  </si>
  <si>
    <t>01.029.01</t>
  </si>
  <si>
    <t>ОФТАЛЬМОЛОГ ЛЕЧЕБНО - ДИАГНОСТИЧЕСКОЕ ПОСЕЩЕНИЕ ПЕРВИЧНОЕ</t>
  </si>
  <si>
    <t>01.029.02</t>
  </si>
  <si>
    <t>ОФТАЛЬМОЛОГ ЛЕЧЕБНО - ДИАГНОСТИЧЕСКОЕ ПОСЕЩЕНИЕ ПОВТОРНОЕ</t>
  </si>
  <si>
    <t>01.029.03</t>
  </si>
  <si>
    <t>ОФТАЛЬМОЛОГ ПРОФИЛАКТИЧЕСКОЕ ПОСЕЩЕНИЕ</t>
  </si>
  <si>
    <t>01.029.04</t>
  </si>
  <si>
    <t>ОФТАЛЬМОЛОГ ПОСЕЩЕНИЕ НА ДОМУ</t>
  </si>
  <si>
    <t>01.023.01</t>
  </si>
  <si>
    <t>НЕВРОЛОГ ЛЕЧЕБНО - ДИАГНОСТИЧЕСКОЕ ПОСЕЩЕНИЕ ПЕРВИЧНОЕ</t>
  </si>
  <si>
    <t>01.023.02</t>
  </si>
  <si>
    <t>НЕВРОЛОГ ЛЕЧЕБНО - ДИАГНОСТИЧЕСКОЕ ПОСЕЩЕНИЕ ПОВТОРНОЕ</t>
  </si>
  <si>
    <t>01.023.03</t>
  </si>
  <si>
    <t>НЕВРОЛОГ ПРОФИЛАКТИЧЕСКОЕ ПОСЕЩЕНИЕ</t>
  </si>
  <si>
    <t>01.023.04</t>
  </si>
  <si>
    <t>НЕВРОЛОГ ПОСЕЩЕНИЕ НА ДОМУ</t>
  </si>
  <si>
    <t>01.054.01</t>
  </si>
  <si>
    <t>ФИЗИОТЕРАПЕВТ ЛЕЧЕБНО - ДИАГНОСТИЧЕСКОЕ ПОСЕЩЕНИЕ ПЕРВИЧНОЕ</t>
  </si>
  <si>
    <t>01.054.02</t>
  </si>
  <si>
    <t>ФИЗИОТЕРАПЕВТ ЛЕЧЕБНО - ДИАГНОСТИЧЕСКОЕ ПОСЕЩЕНИЕ ПОВТОРНОЕ</t>
  </si>
  <si>
    <t>01.020.01</t>
  </si>
  <si>
    <t>ВРАЧ ЛФК ЛЕЧЕБНО - ДИАГНОСТИЧЕСКОЕ ПОСЕЩЕНИЕ ПЕРВИЧНОЕ</t>
  </si>
  <si>
    <t>01.015.01</t>
  </si>
  <si>
    <t>КАРДИОЛОГ ЛЕЧЕБНО - ДИАГНОСТИЧЕСКОЕ ПОСЕЩЕНИЕ ПЕРВИЧНОЕ</t>
  </si>
  <si>
    <t>01.015.02</t>
  </si>
  <si>
    <t>КАРДИОЛОГ ЛЕЧЕБНО - ДИАГНОСТИЧЕСКОЕ ПОСЕЩЕНИЕ ПОВТОРНОЕ</t>
  </si>
  <si>
    <t>01.015.03</t>
  </si>
  <si>
    <t>КАРДИОЛОГ ПРОФИЛАКТИЧЕСКОЕ ПОСЕЩЕНИЕ</t>
  </si>
  <si>
    <t>01.014.01</t>
  </si>
  <si>
    <t>ИНФЕКЦИОНИСТ ЛЕЧЕБНО - ДИАГНОСТИЧЕСКОЕ ПОСЕЩЕНИЕ ПЕРВИЧНОЕ</t>
  </si>
  <si>
    <t>01.014.02</t>
  </si>
  <si>
    <t>ИНФЕКЦИОНИСТ ЛЕЧЕБНО - ДИАГНОСТИЧЕСКОЕ ПОСЕЩЕНИЕ ПОВТОРНОЕ</t>
  </si>
  <si>
    <t>01.014.03</t>
  </si>
  <si>
    <t>ИНФЕКЦИОНИСТ ПРОФИЛАКТИЧЕСКОЕ ПОСЕЩЕНИЕ</t>
  </si>
  <si>
    <t>01.001.01</t>
  </si>
  <si>
    <t>ПРИЕМ АКУШЕРА - ГИНЕКОЛОГА</t>
  </si>
  <si>
    <t>02.001.02</t>
  </si>
  <si>
    <t>ПРИЕМ АКУШЕРКИ</t>
  </si>
  <si>
    <t>ПОСЕЩЕНИЕ СПЕЦИАЛИСТОВ ДЕТСКОЙ ПОЛИКЛИНИКИ</t>
  </si>
  <si>
    <t>01.031.01</t>
  </si>
  <si>
    <t>ПЕДИАТР ЛЕЧЕБНО-ДИАГН. ПОСЕЩЕНИЕ ПЕРВИЧНОЕ</t>
  </si>
  <si>
    <t>01.031.02</t>
  </si>
  <si>
    <t>ПЕДИАТР ЛЕЧЕБНО-ДИАГН. ПОСЕЩЕНИЕ ПОВТОРНОЕ</t>
  </si>
  <si>
    <t>01.031.03</t>
  </si>
  <si>
    <t>ПЕДИАТР ПРОФИЛАКТИЧЕСКОЕ ПОСЕЩЕНИЕ</t>
  </si>
  <si>
    <t>01.031.04</t>
  </si>
  <si>
    <t>ПЕДИАРТ ПОСЕЩЕНИЕ НА ДОМУ</t>
  </si>
  <si>
    <t>ДЕРМАТОЛОГ ЛЕЧЕБНО-ДИАГН. ПОСЕЩЕНИЕ ПЕРВИЧНОЕ</t>
  </si>
  <si>
    <t>ДЕРМАТОЛОГ ЛЕЧЕБНО-ДИАГН. ПОСЕЩЕНИЕ ПОВТОРНОЕ</t>
  </si>
  <si>
    <t>ДЕРМАТОЛОГ ПОСЕЩЕНИЕ ПРОФИЛАКТИЧЕСКОЕ</t>
  </si>
  <si>
    <t>ТРАВМАТОЛОГ-ОРТОПЕД ЛЕЧЕБНО-ДИАГН. ПОСЕЩЕНИЕ ПЕРВИЧНОЕ</t>
  </si>
  <si>
    <t>ТРАВМАТОЛОГ-ОРТОПЕД ЛЕЧЕБНО-ДИАГН. ПОСЕЩЕНИЕ ПОВТОРНОЕ</t>
  </si>
  <si>
    <t>ТРАВМАТОЛОГ-ОРТОПЕД ПОСЕЩЕНИЕ НА ДОМУ</t>
  </si>
  <si>
    <t>01.010.01</t>
  </si>
  <si>
    <t>ХИРУРГ ЛЕЧЕБНО-ДИАГН. ПОСЕЩЕНИЕ ПЕРВИЧНОЕ</t>
  </si>
  <si>
    <t>01.010.02</t>
  </si>
  <si>
    <t>ХИРУРГ ЛЕЧЕБНО-ДИАГН. ПОСЕЩЕНИЕ ПОВТОРНОЕ</t>
  </si>
  <si>
    <t>01.010.03</t>
  </si>
  <si>
    <t>ХИРУРГ ПОСЕЩЕНИЕ ПРОФИЛАКТИЧЕСКОЕ</t>
  </si>
  <si>
    <t>01.010.04</t>
  </si>
  <si>
    <t>ОТОЛАРИНГОЛОГ ЛЕЧЕБНО-ДИАГН. ПОСЕЩЕНИЕ ПЕРВИЧНОЕ</t>
  </si>
  <si>
    <t>ОТОЛАРИНГОЛОГ ЛЕЧЕБНО-ДИАГН. ПОСЕЩЕНИЕ ПОВТОРНОЕ</t>
  </si>
  <si>
    <t>ОТОЛАРИНГОЛОГ ПОСЕЩЕНИЕ ПРОФИЛАКТИЧЕСКОЕ</t>
  </si>
  <si>
    <t>ОФТАЛЬМОЛОГ ЛЕЧЕБНО-ДИАГН.ПОСЕЩЕНИЕ ПЕРВИЧНОЕ</t>
  </si>
  <si>
    <t>ОФТАЛЬМОЛОГ ЛЕЧЕБНО-ДИАГН.ПОСЕЩЕНИЕ ПОВТОРНОЕ</t>
  </si>
  <si>
    <t>ОФТАЛЬМОЛОГ ПОСЕЩЕНИЕ ПРОФИЛАКТИЧЕСКОЕ</t>
  </si>
  <si>
    <t>НЕВРОЛОГ ЛЕЧЕБНО-ДИАГН. ПОСЕЩЕНИЕ ПЕРВИЧНОЕ</t>
  </si>
  <si>
    <t>НЕВРОЛОГ ЛЕЧЕБНО-ДИАГН. ПОСЕЩЕНИЕ ПОВТОРНОЕ</t>
  </si>
  <si>
    <t>НЕВРОЛОГ ПОСЕЩЕНИЕ ПРОФИЛАКТИЧЕСКОЕ</t>
  </si>
  <si>
    <t>ФИЗИОТЕРАПЕВТ ЛЕЧЕБНО-ДИАГН. ПОСЕЩЕНИЕ ПЕРВИЧНОЕ</t>
  </si>
  <si>
    <t>ФИЗИОТЕРАПЕВТ ЛЕЧЕБНО-ДИАГН. ПОСЕЩЕНИЕ ПОВТОРНОЕ</t>
  </si>
  <si>
    <t>ВРАЧ ЛФК ЛЕЧЕБНО-ДИАГНОСТИЧЕСКОЕ ПОСЕЩЕНИЕ</t>
  </si>
  <si>
    <t>01.069.01</t>
  </si>
  <si>
    <t>ЛОГОПЕД ПОСЕЩЕНИЕ ПЕРВИЧНОЕ</t>
  </si>
  <si>
    <t>01.069.02</t>
  </si>
  <si>
    <t>ЛОГОПЕД ПОСЕЩЕНИЕ ПОВТОРНОЕ</t>
  </si>
  <si>
    <t>01.069.03</t>
  </si>
  <si>
    <t>ЛОГОПЕД ПОСЕЩЕНИЕ ПРОФИЛАКТИЧЕСКОЕ</t>
  </si>
  <si>
    <t>КАРДИОЛОГ ЛЕЧЕБНО-ДИАГНОСТИЧЕСКОЕ ПОСЕЩЕНИЕ ПЕРВИЧНОЕ</t>
  </si>
  <si>
    <t>01.069.04</t>
  </si>
  <si>
    <t>ЗАВ. ПЕДИАТРИЧЕСКИМ ОТДЕЛЕНИЕМ-ПОСЕЩЕНИЕ ПЕРВИЧНОЕ.</t>
  </si>
  <si>
    <t>01.069.05</t>
  </si>
  <si>
    <t>ЗАВ. ПЕДИАТРИЧЕСКИМ ОТДЕЛЕНИЕМ ПОСЕЩЕНИЕ НА ДОМУ</t>
  </si>
  <si>
    <t>01.011.01</t>
  </si>
  <si>
    <t>ЭНДОКРИНОЛОГ ЛЕЧЕБНО-ДИАГНОСТИЧЕСКОЕ ПОСЕЩЕНИЕ ПЕРВИЧНОЕ</t>
  </si>
  <si>
    <t>01.011.02</t>
  </si>
  <si>
    <t>ЭНДОКРИНОЛОГ ЛЕЧЕБНО-ДИАГНОСТИЧЕСКОЕ ПОСЕЩЕНИЕ ПОВТОРНОЕ</t>
  </si>
  <si>
    <t>01.011.03</t>
  </si>
  <si>
    <t>ЭНДОКРИНОЛОГ ПОСЕЩЕНИЕ ПРОФИЛАКТИЧЕСКОЕ</t>
  </si>
  <si>
    <t>01.011.04</t>
  </si>
  <si>
    <t>УРОЛОГ ЛЕЧЕБНО-ДИАГНОСТИЧЕСКОЕ ПОСЕЩЕНИЕ ПЕРВИЧНОЕ</t>
  </si>
  <si>
    <t>УРОЛОГ ЛЕЧЕБНО-ДИАГНОСТИЧЕСКОЕ ПОСЕЩЕНИЕ ПОВТОРНОЕ</t>
  </si>
  <si>
    <t>01.004.01</t>
  </si>
  <si>
    <t>ГАСТРОЭНТЕРОЛОГ ЛЕЧЕБНО-ДИАГН. ПОСЕЩЕНИЕ ПЕРВИЧНОЕ</t>
  </si>
  <si>
    <t>01.004.02</t>
  </si>
  <si>
    <t>ГАСТРОЭНТЕРОЛОГ ЛЕЧЕБНО-ДИАГН. ПОСЕЩЕНИЕ ПОВТОРНОЕ</t>
  </si>
  <si>
    <t>01.069.06</t>
  </si>
  <si>
    <t>ОФОРМЛЕНИЕ ВТОРОГО И ПОСЛЕДУЮЩИХ ЭКЗЕМПЛЯРОВ МЕДИЦИНСКОЙ СПРАВКИ (ВРАЧЕБНОЕ ПРОФЕССИОНАЛЬНО – КОНСУЛЬТАТИВНОЕ ЗАКЛЮЧЕНИЕ)</t>
  </si>
  <si>
    <t>КОНСУЛЬТАЦИИ</t>
  </si>
  <si>
    <t>01.069.07</t>
  </si>
  <si>
    <t>КОНСУЛЬТАЦИЯ ЗАВ. ТЕРАП. ОТДЕЛЕНИЕМ В ПОЛИКЛИНИКЕ</t>
  </si>
  <si>
    <t>01.069.08</t>
  </si>
  <si>
    <t>КОНСУЛЬТАЦИЯ ЗАВ. ТЕРАПЕВТИЧЕСКИМ ОТДЕЛЕНИЕМ НА ДОМУ</t>
  </si>
  <si>
    <t>01.069.09</t>
  </si>
  <si>
    <t>КОНСУЛЬТАЦИЯ ЗАВ. ХИРУРГ. ОТДЕЛЕНИЕМ В ПОЛИКЛИННИКЕ</t>
  </si>
  <si>
    <t>01.069.10</t>
  </si>
  <si>
    <t>КОНСУЛЬТАЦИЯ ЗАВ. ХИРУРГ. ОТДЕЛЕНИЕМ НА ДОМУ</t>
  </si>
  <si>
    <t>01.069.11</t>
  </si>
  <si>
    <t>ПРИЕМ ЗАВЕДУЮЩЕГО ПОЛИКЛИНИКОЙ ВРАЧЕМ-СПЕЦИАЛИСТОМ</t>
  </si>
  <si>
    <t>01.069.12</t>
  </si>
  <si>
    <t>КОНСУЛЬТАЦИЯ ЗАВ. ЖЕНСКОЙ КОНСУЛЬТАЦИЕЙ ВРАЧА-АКУШЕРА-ГИНЕКОЛОГА</t>
  </si>
  <si>
    <t>УСЛУГИ РЕГИСТРАТУРЫ</t>
  </si>
  <si>
    <t>25.31.069.12</t>
  </si>
  <si>
    <t>25.31.069.15</t>
  </si>
  <si>
    <t>УСЛУГИ ОТДЕЛЕНИЯ МЕДИЦИНСКИХ ОСМОТРОВ</t>
  </si>
  <si>
    <t>ПРИЕМ ВРАЧА - ТЕРАПЕВТА</t>
  </si>
  <si>
    <t>01.31.009</t>
  </si>
  <si>
    <t>УСЛУГИ АНАМНЕСТИЧЕСКОГО КАБИНЕТА</t>
  </si>
  <si>
    <t>25.31.069.16</t>
  </si>
  <si>
    <t>25.31.069.17</t>
  </si>
  <si>
    <t>УСЛУГИ ПСИХОНЕВРОЛОГИЧЕСКОГО ОТДЕЛЕНИЯ</t>
  </si>
  <si>
    <t>13.30.009</t>
  </si>
  <si>
    <t>СНЯТИЕ АЛКОГОЛЬНОЙ ИНТОКСИКАЦИИ</t>
  </si>
  <si>
    <t>13.30.010</t>
  </si>
  <si>
    <t>КУРС ЛЕЧЕНИЯ НАРКОТИЧЕСКОЙ ЗАВИСИМОСТИ В НАРКОЛОГИЧЕСКОМ КАБИНЕТЕ БЕЗ ПОСТАНОВКИ КАПЕЛЬНИЦЫ (ЗА ОДИН ДЕНЬ)</t>
  </si>
  <si>
    <t>13.30.011</t>
  </si>
  <si>
    <t>КУРС ЛЕЧЕНИЯ АЛКОГОЛЬНОЙ ЗАВИСИМОСТИ В НАРКОЛОГИЧЕСКОМ КАБИНЕТЕ БЕЗ ПОСТАНОВКИ КАПЕЛЬНИЦЫ (ЗА ОДИН ДЕНЬ)</t>
  </si>
  <si>
    <t>13.30.014</t>
  </si>
  <si>
    <t>ПРЕДВАРИТЕЛЬНЫЙ МЕД.ОСМОТР ВРАЧЕМ ПСИХИАТРОМ, ПРОВОДИМЫЙ ПРИ ПОСТУПЛЕНИИ В УЧЕБНЫХ ЗАВЕДЕНИЯХ</t>
  </si>
  <si>
    <t>13.30.015</t>
  </si>
  <si>
    <t>ПРЕДВАРИТЕЛЬНЫЙ МЕД.ОСМОТР ВРАЧЕМ ПСИХИАТРОМ-НАРКОЛОГОМ, ПРОВОДИМЫЙ ПРИ ПОСТУПЛЕНИИ В УЧЕБНЫХ ЗАВЕДЕНИЯХ</t>
  </si>
  <si>
    <t>13.30.016</t>
  </si>
  <si>
    <t>МЕДИЦИНСКОЕ ОСВИДЕТЕЛЬСТВОВАНИЕ ВРАЧЕМ ПСИХИАТРОМ-НАРКОЛОГОМ НА ОПРЕДЕЛЕНИЕ НАРКОТИЧЕСКИХ ВЕЩЕСТВ В БИОЛОГИЧЕСКОЙ ЖИДКОСТИ (С ЗАБОРОМ МОЧИ) ПО ЛИЧНОМУ ЗАЯВЛЕНИЮ ГРАЖДАН ИЛИ ПО НАПРАВЛЕНИЮ РУКОВОДИТЕЛЕЙ ОРГАНИЗАЦИИ</t>
  </si>
  <si>
    <t>13.30.018</t>
  </si>
  <si>
    <t>АНОНИМНОЕ ДОБРОВОЛЬНОЕ ТЕСТИРОВАНИЕ УЧАЩИХСЯ СРЕДНИХ ОБРАЗОВАТЕЛЬНЫХ УЧРЕЖДЕНИЙ ВРАЧЕМ ПСИХИАТРОМ НАРКОЛОГОМ НА ПРЕДМЕТ ВЫЯВЛЕНИЯ ПОТРЕБИТЕЛЕЙ ПСИХОАКТИВНЫХ ВЕЩЕСТВ С ВЫЕЗДОМ БРИГАДЫ СПЕЦИАЛИСТОВ (СТОИМОСТЬ ОДНОЙ ПРОЦЕДУРЫ)</t>
  </si>
  <si>
    <t>13.30.019</t>
  </si>
  <si>
    <t>СЕАНС ПСИХОЛОГИЧЕСКОЙ КОРРЕКЦИИ, 60 МИН.</t>
  </si>
  <si>
    <t>13.30.020</t>
  </si>
  <si>
    <t>ПСИХОКОРРЕКЦИЯ СОЗАВИСИМОСТИ, 95 МИН.</t>
  </si>
  <si>
    <t>13.30.021</t>
  </si>
  <si>
    <t>СОБЕСЕДОВАНИЕ НА ТЕМУ ДЕТСКО-РОДИТЕЛЬСКИХ ОТНОШЕНИЙ, 60 МИН.</t>
  </si>
  <si>
    <t>13.30.022</t>
  </si>
  <si>
    <t>УГЛУБЛЕННОЕ ОПРЕДЕЛЕНИЕ ПСИХОЛОГИЧЕСКИХ ОСОБЕННОСТЕЙ ЛИЧНОСТИ С ИСПОЛЬЗОВАНИЕМ СТАНДАРТНЫХ И ОРИГИНАЛЬНЫХ КОМПЪЮТЕРНЫХ МЕТОДИК С НАЗНАЧЕНИЕМ РЕКОМЕНДАЦИЙ, 60 МИН.</t>
  </si>
  <si>
    <t>13.30.023</t>
  </si>
  <si>
    <t>ПСИХОЛОГ ПОСЕЩЕНИЕ ДИАГНОСТИЧЕСКОЕ (1 ЧАС)</t>
  </si>
  <si>
    <t>13.30.024</t>
  </si>
  <si>
    <t>ДИАГНОСТИКА ЭМОЦИОНАЛЬНО-ВОЛЕВОЙ СФЕРЫ (ПОВЕДЕНЧЕСКИЕ РАССТРОЙСТВА)</t>
  </si>
  <si>
    <t>13.30.025</t>
  </si>
  <si>
    <t>ДИАГНОСТИКА КЛИНИЧЕСКИХ НАРУШЕНИЙ В КОГНИТИВНОЙ СФЕРЕ</t>
  </si>
  <si>
    <t>КЛИНИЧЕСКАЯ ЛАБОРАТОРИЯ ИММУНОЛОГИЧЕСКИЕ ИССЛЕДОВАНИЯ</t>
  </si>
  <si>
    <t>11.31.005</t>
  </si>
  <si>
    <t>ОБРАБОТКА ВЕНОЗНОЙ КРОВИ</t>
  </si>
  <si>
    <t>12.05.005</t>
  </si>
  <si>
    <t>ОПРЕДЕЛЕНИЕ ГРУППЫ КРОВИ (ВЕНОЗНОЙ)</t>
  </si>
  <si>
    <t>12.05.006</t>
  </si>
  <si>
    <t>ОПРЕДЕЛЕНИЕ РЕЗУС ПРИНАДЛЕЖНОСТИ (ВЕНОЗНОЙ КРОВИ)</t>
  </si>
  <si>
    <t>12.31.002</t>
  </si>
  <si>
    <t>ОПРЕДЕЛЕНИЕ АНТИЭРИТРОЦИТАРНЫХ АНТИТЕЛ В СЫВОРОТКЕ КРОВИ</t>
  </si>
  <si>
    <t>12.31.003</t>
  </si>
  <si>
    <t>ОПРЕДЕЛЕНИЕ КЕЛЛ АНТИГЕНА</t>
  </si>
  <si>
    <t>12.31.004</t>
  </si>
  <si>
    <t>ОПРЕДЕЛЕНИЕ ФЕНОТИПА</t>
  </si>
  <si>
    <t>12.31.014</t>
  </si>
  <si>
    <t>РЕАКЦИЯ МИКРОПРЕЦИПИТАЦИИ (РМП) ДЛЯ ДИАГНОСТИКИ СИФИЛИСА</t>
  </si>
  <si>
    <t>09.05.009</t>
  </si>
  <si>
    <t>ОПРЕДЕЛЕНИЕ С - РЕАКТИВНОГО БЕЛКА В СЫВОРОТКЕ КРОВИ</t>
  </si>
  <si>
    <t>12.06.019</t>
  </si>
  <si>
    <t>ОПРЕДЕЛЕНИЕ РЕВМАТОИДНОГО ФАКТОРА В СЫВОРОТКЕ КРОВИ</t>
  </si>
  <si>
    <t>12.31.005</t>
  </si>
  <si>
    <t>ОПРЕДЕЛЕНИЕ О - СТРЕПТОЛИЗИНА В СЫВОРОТКЕ КРОВИ</t>
  </si>
  <si>
    <t>09.31.036</t>
  </si>
  <si>
    <t>ИССЛЕДОВАНИЕ МАЗКА ИЗ ЗЕВА НА НАЛИЧИЕ СТРЕПТОКОККА "А" (ИМУННОХРОМАТОГРАФИЧЕСКИЙ МЕТОД)</t>
  </si>
  <si>
    <t>ИССЛЕДОВАНИЯ СИСТЕМЫ ГЕМОСТАЗА</t>
  </si>
  <si>
    <t>12.31.006</t>
  </si>
  <si>
    <t>ОПРЕДЕЛЕНИЕ ПРОТРОМБИНОВОГО ИНДЕКСА</t>
  </si>
  <si>
    <t>12.05.027</t>
  </si>
  <si>
    <t>ОПРЕДЕЛЕНИЕ АКТИВИРОВАННОГО ЧАСТИЧНОГО ТРОМБОПЛАСТИНОВОГО ВРЕМЕНИ (АЧТВ)</t>
  </si>
  <si>
    <t>09.05.050</t>
  </si>
  <si>
    <t>ОПРЕДЕЛЕНИЕ СОДЕРЖАНИЯ ФИБРИНОГЕНА В ПЛАЗМЕ КРОВИ</t>
  </si>
  <si>
    <t>12.05.028</t>
  </si>
  <si>
    <t>ОПРЕДЕЛЕНИЕ ТРОМБИНОВОГО ВРЕМЕНИ</t>
  </si>
  <si>
    <t>12.31.007</t>
  </si>
  <si>
    <t>ОПРЕДЕЛЕНИЕ РАСТВОРИМЫХ ФИБРИНМОНОМЕРНЫХ КОМПЛЕКСОВ</t>
  </si>
  <si>
    <t>09.05.048</t>
  </si>
  <si>
    <t>ОПРЕДЕЛЕНИЕ ПЛАЗМИНОГЕНА</t>
  </si>
  <si>
    <t>12.31.008</t>
  </si>
  <si>
    <t>ОПРЕДЕЛЕНИЕ МНО</t>
  </si>
  <si>
    <t>03.005.06</t>
  </si>
  <si>
    <t>КОАГУЛОГРАММА (5 ПОКАЗАТЕЛЕЙ ПИ, МНО, АЧТВ, ФИБРИНОГЕН, ТРОМБИНОВОЕ ВРЕМЯ)</t>
  </si>
  <si>
    <t>ГЕМАТОЛОГИЧЕСКИЕ ИССЛЕДОВАНИЯ</t>
  </si>
  <si>
    <t>11.05.001</t>
  </si>
  <si>
    <t>ЗАБОР КРОВИ ИЗ ПАЛЬЦА</t>
  </si>
  <si>
    <t>09.05.003</t>
  </si>
  <si>
    <t>ОПРЕДЕЛЕНИЕ ГЕМОГЛОБИНА</t>
  </si>
  <si>
    <t>08.05.003</t>
  </si>
  <si>
    <t>ПОДСЧЕТ ЭРИТРОЦИТОВ</t>
  </si>
  <si>
    <t>08.05.004</t>
  </si>
  <si>
    <t>ПОДСЧЕТ ЛЕЙКОЦИТОВ</t>
  </si>
  <si>
    <t>08.05.005</t>
  </si>
  <si>
    <t>ПОДСЧЕТ ТРОМБОЦИТОВ</t>
  </si>
  <si>
    <t>08.05.008</t>
  </si>
  <si>
    <t>ПОДСЧЕТ РЕТИКУЛОЦИТОВ</t>
  </si>
  <si>
    <t>08.05.003.01</t>
  </si>
  <si>
    <t>ПОДСЧЕТ ЭРИТРОЦИТОВ С БАЗОФИЛЬНОЙ ЗЕРНИСТОСТЬЮ</t>
  </si>
  <si>
    <t>12.05.001</t>
  </si>
  <si>
    <t>ОРЕДЕЛЕНИЕ СКОРОСТИ ОСЕДАНИЯ ЭРИТРОЦИТОВ (СОЭ)</t>
  </si>
  <si>
    <t>12.05.015</t>
  </si>
  <si>
    <t>ОПРЕДЕЛЕНИЕ ВРЕМЕНИ КРОВОТЕЧЕНИЯ</t>
  </si>
  <si>
    <t>12.05.014</t>
  </si>
  <si>
    <t>ОПРЕДЕЛЕНИЕ ВРЕМЕНИ СВЕРТЫВАЕМОСТИ</t>
  </si>
  <si>
    <t>08.05.006</t>
  </si>
  <si>
    <t>ПОДСЧЕТ ЛЕЙКОЦИТАРНОЙ ФОРМУЛЫ</t>
  </si>
  <si>
    <t>12.31.016</t>
  </si>
  <si>
    <t>АЛЛЕРГОТЕСТ НА ВЫЯВЛЕНИЕ ОБЩЕЙ СЕНСИБИЛИЗАЦИИ ОРГАНИЗМА БЕЗ ОПРЕДЕЛЕНИЯ АЛЛЕРГЕНА ПО ОБЩЕМУ АНАЛИЗУ КРОВИ</t>
  </si>
  <si>
    <t>12.31.015</t>
  </si>
  <si>
    <t>ИССЛЕДОВАНИЕ КРОВИ НА МАЛЯРИЙНЫЙ ПЛАЗМОДИЙ</t>
  </si>
  <si>
    <t>12.06.003</t>
  </si>
  <si>
    <t>ИССЛЕДОВАНИЕ КРОВИ НА КЛЕТКИ КРАСНОЙ ВОЛЧАНКИ</t>
  </si>
  <si>
    <t>11.31.006</t>
  </si>
  <si>
    <t>ЗАБОР КРОВИ ЛАБОРАНТОМ НА ДОМУ</t>
  </si>
  <si>
    <t>ОБЩЕКЛИНИЧЕСКИЕ ИССЛЕДОВАНИЯ</t>
  </si>
  <si>
    <t>03.016.06</t>
  </si>
  <si>
    <t>ОБЩИЕ СВОЙСТВА МОЧИ (ПРОЗРАЧНОСТЬ, ЦВЕТ, НАЛИЧИЕ ОСАДКА, РЕАКЦИЯ. УД/ВЕС)</t>
  </si>
  <si>
    <t>09.28.011</t>
  </si>
  <si>
    <t>ОПРЕДЕЛЕНИЕ ГЛЮКОЗЫ В МОЧЕ (КАЧЕСТВЕННОЕ)</t>
  </si>
  <si>
    <t>09.28.011.01</t>
  </si>
  <si>
    <t>ОПРЕДЕЛЕНИЕ ГЛЮКОЗЫ В МОЧЕ (КОЛИЧЕСТВЕННОЕ)</t>
  </si>
  <si>
    <t>09.28.003</t>
  </si>
  <si>
    <t>ОПРЕДЕЛЕНИЕ БЕЛКА В МОЧЕ (КАЧЕСТВЕННО)</t>
  </si>
  <si>
    <t>09.28.003.01</t>
  </si>
  <si>
    <t>ОПРЕДЕЛЕНИЕ БЕЛКА В МОЧЕ (КОЛИЧЕСТВЕННО)</t>
  </si>
  <si>
    <t>09.28.015</t>
  </si>
  <si>
    <t>ОПРЕДЕЛЕНИЕ КЕТОНОВЫХ ТЕЛ В МОЧЕ</t>
  </si>
  <si>
    <t>09.28.007</t>
  </si>
  <si>
    <t>ОПРЕДЕЛЕНИЕ ЖЕЛЧНЫХ ПИГМЕНТОВ В МОЧЕ</t>
  </si>
  <si>
    <t>09.31.010</t>
  </si>
  <si>
    <t>ИССЛЕДОВАНИЕ МОЧИ ПО АДИСС-КАКОВСКОМУ</t>
  </si>
  <si>
    <t>09.31.011</t>
  </si>
  <si>
    <t>ИССЛЕДОВАНИЕ МОЧИ ПО НЕЧИПОРЕНКО</t>
  </si>
  <si>
    <t>09.31.012</t>
  </si>
  <si>
    <t>ИССЛЕДОВАНИЕ МОЧИ ПО ЗИМНИЦКОМУ</t>
  </si>
  <si>
    <t>09.31.013</t>
  </si>
  <si>
    <t>ИССЛЕДОВАНИЕ СУТОЧНОЙ МОЧИ НА ГЛЮКОЗУ</t>
  </si>
  <si>
    <t>09.31.014</t>
  </si>
  <si>
    <t>ИССЛЕДОВАНИЕ СУТОЧНОЙ МОЧИ НА БЕЛОК</t>
  </si>
  <si>
    <t>09.31.015</t>
  </si>
  <si>
    <t>ИССЛЕДОВАНИЕ МОЧИ НА АКТИВНЫЕ ЛЕЙКОЦИТЫ</t>
  </si>
  <si>
    <t>09.28.030</t>
  </si>
  <si>
    <t>ОБНАРУЖЕНИЕ БЕЛКА БЕНС-ДЖОНСА В МОЧЕ</t>
  </si>
  <si>
    <t>09.28.001</t>
  </si>
  <si>
    <t>МИКРОСКОПИЯ ОСАДКОВ МОЧИ</t>
  </si>
  <si>
    <t>09.19.007</t>
  </si>
  <si>
    <t>ИССЛЕДОВАНИЕ КАЛА (ФИЗИЧЕСКИЕ СВОЙСТВА)</t>
  </si>
  <si>
    <t>09.31.016</t>
  </si>
  <si>
    <t>МИКРОСКОПИЧЕСКОЕ ИССЛЕДОВАНИЕ КАЛА 4-Х ПРЕПАРАТОВ</t>
  </si>
  <si>
    <t>09.19.002</t>
  </si>
  <si>
    <t>ИССЛЕДОВАНИЕ КАЛА НА СКРЫТУЮ КРОВЬ</t>
  </si>
  <si>
    <t xml:space="preserve">09.19.003 </t>
  </si>
  <si>
    <t>ИССЛЕДОВАНИЕ КАЛА НА ПРОСТЕЙШИЕ</t>
  </si>
  <si>
    <t>09.19.003.01</t>
  </si>
  <si>
    <t>ИССЛЕДОВАНИЕ КАЛА НА Я/ГЛИСТ</t>
  </si>
  <si>
    <t>09.19.003.02</t>
  </si>
  <si>
    <t>ИССЛЕДОВАНИЕ КАЛА НА ГЕЛЬМИНТЫ УНИФИЦИРОВАННЫМ МЕТОДОМ ОБОГАЩЕНИЯ</t>
  </si>
  <si>
    <t>09.31.017</t>
  </si>
  <si>
    <t>ИССЛЕДОВАНИЕ СОСКОБА НА ЭНТЕРОБИОЗ</t>
  </si>
  <si>
    <t>09.31.018</t>
  </si>
  <si>
    <t>ИДЕНТИФИКАЦИЯ ЧЛЕНИКОВ БЫЧЬЕГО И СВИНОГО ЦЕПНЯ</t>
  </si>
  <si>
    <t>09.09.010</t>
  </si>
  <si>
    <t>МОКРОТА - ФИЗИЧЕСКИЕ СВОЙСТВА</t>
  </si>
  <si>
    <t>09.09.001</t>
  </si>
  <si>
    <t>МИКРОСКОПИЯ НАТИВНОГО ПРЕПАРАТА МОКРОТЫ</t>
  </si>
  <si>
    <t>09.31.019</t>
  </si>
  <si>
    <t>ОБНАРУЖЕНИЕ МИКОБАКТЕРИЙ ТУБЕРКУЛЕЗА В ОКРАШЕННЫХ МАЗКАХ МОКРОТЫ</t>
  </si>
  <si>
    <t>09.23.008</t>
  </si>
  <si>
    <t>СПИННОМОЗГОВАЯ ЖИДКОСТЬ - ФИЗИЧЕСКИЕ СВОЙСТВА</t>
  </si>
  <si>
    <t>09.23.005</t>
  </si>
  <si>
    <t>ОПРЕДЕЛЕНИЕ БЕЛКА В СПИННОМОЗГОВОЙ ЖИДКОСТИ</t>
  </si>
  <si>
    <t>09.23.004</t>
  </si>
  <si>
    <t>ОПРЕДЕЛЕНИЕ ГЛЮКОЗЫ В СПИННОМОЗГОВОЙ ЖИДКОСТИ</t>
  </si>
  <si>
    <t>09.31.020</t>
  </si>
  <si>
    <t>ОБНАРУЖЕНИЕ МИКОБАКТЕРИЙ ТУБЕРКУЛЕЗА В ОКРАШЕННЫХ МАЗКАХ СПИННОМОЗГОВОЙ ЖИДКОСТИ</t>
  </si>
  <si>
    <t>09.23.001</t>
  </si>
  <si>
    <t>ОПРЕДЕЛЕНИЕ КОЛИЧЕСТВА КЛЕТОЧНЫХ ЭЛЕМЕНТОВ В СПИННОМОЗГОВОЙ ЖИДКОСТИ (ЦИТОЗ)</t>
  </si>
  <si>
    <t>09.31.021</t>
  </si>
  <si>
    <t>ТРАНССУДАТЫ, ЭКССУДАТЫ-ФИЗИЧЕСКИЕ СВОЙСТВА</t>
  </si>
  <si>
    <t>09.31.022</t>
  </si>
  <si>
    <t>ОБНАРУЖЕНИЕ БЕЛКА ПО РЕАКЦИИ РИВАЛЬТА</t>
  </si>
  <si>
    <t>09.31.023</t>
  </si>
  <si>
    <t>МИКРОСКОПИЧЕСКОЕ ИССЛЕДОВАНИЕ ТРАНССУДАТОВ, ЭКССУДАТОВ</t>
  </si>
  <si>
    <t>09.31.024</t>
  </si>
  <si>
    <t>ОБНАРУЖЕНИЕ МИКОБАКТЕРИЙ ТУБЕРКУЛЕЗА В ОКРАШЕННЫХ МАЗКАХ ТРАНССУДАТОВ, ЭКССУДАТОВ</t>
  </si>
  <si>
    <t>09.31.025</t>
  </si>
  <si>
    <t>ИССЛЕДОВАНИЕ ГЛАДКОЙ КОЖИ НА ДЕМОДЕКС</t>
  </si>
  <si>
    <t>09.31.026</t>
  </si>
  <si>
    <t>ИССЛЕДОВАНИЕ СОСКОБА НА ПАТОГЕННЫЕ ГРИБКИ</t>
  </si>
  <si>
    <t>09.31.027</t>
  </si>
  <si>
    <t>ВЫЯВЛЕНИЕ НАЛИЧИЯ ХЕЛИКОБАКТЕРИЙ В КАЛЕ</t>
  </si>
  <si>
    <t>09.31.028</t>
  </si>
  <si>
    <t>ВЫЯВЛЕНИЕ НАЛИЧИЯ ЛЯМБЛИЙ И КЛОСТРИДИЙ В КАЛЕ ЭКСПРЕСС - МЕТОДОМ</t>
  </si>
  <si>
    <t>ИССЛЕДОВАНИЯ ОТДЕЛЯЕМОГО МОЧЕПОЛОВЫХ ОРГАНОВ</t>
  </si>
  <si>
    <t>09.31.007</t>
  </si>
  <si>
    <t>МИКРОСКОПИЧЕСКОЕ ИССЛЕДОВАНИЕ ОКРАШЕННЫХ ПРЕПАРАТОВ ГИНЕКОЛОГИЧЕСКИХ; УРОЛОГИЧЕСКИХ МАЗКОВ</t>
  </si>
  <si>
    <t>09.31.029</t>
  </si>
  <si>
    <t>ИССЛЕДОВАНИЕ ПРОСТАТИЧЕСКОГО СОКА В НАТИВНОМ ПРЕПАРАТЕ</t>
  </si>
  <si>
    <t>09.31.030</t>
  </si>
  <si>
    <t>СПЕРМОГРАММА</t>
  </si>
  <si>
    <t>БИОХИМИЧЕСКИЕ ИССЛЕДОВАНИЯ</t>
  </si>
  <si>
    <t>09.05.010</t>
  </si>
  <si>
    <t>ОПРЕДЕЛЕНИЕ ОБЩЕГО БЕЛКА В СЫВОРОТКЕ КРОВИ</t>
  </si>
  <si>
    <t>09.05.021</t>
  </si>
  <si>
    <t>ОПРЕДЕЛЕНИЕ БИЛИРУБИНА И ЕГО ФРАКЦИЙ В СЫВОРОТКЕ КРОВИ</t>
  </si>
  <si>
    <t>09.05.026</t>
  </si>
  <si>
    <t>ОПРЕДЕЛЕНИЕ ХОЛЕСТЕРИНА В СЫВОРОТКЕ КРОВИ</t>
  </si>
  <si>
    <t>12.31.009</t>
  </si>
  <si>
    <t>ОПРЕДЕЛЕНИЕ ТРИГЛИЦЕРИДОВ В СЫВОРОТКЕ КРОВИ</t>
  </si>
  <si>
    <t>12.31.010</t>
  </si>
  <si>
    <t>ОПРЕДЕЛЕНИЕ ЛИПОПРОТЕИДОВ ВЫСОКОЙ ПЛОТНОСТИ В СЫВОРОТКЕ КРОВИ</t>
  </si>
  <si>
    <t>12.31.011</t>
  </si>
  <si>
    <t>ОПРЕДЕЛЕНИЕ В-ЛИПОПРОТЕИДОВ В СЫВОРОТКЕ КРОВИ</t>
  </si>
  <si>
    <t>09.05.017</t>
  </si>
  <si>
    <t>ОПРЕДЕЛЕНИЕ МОЧЕВИНЫ В СЫВОРОТКЕ КРОВИ</t>
  </si>
  <si>
    <t>09.05.020</t>
  </si>
  <si>
    <t>ОПРЕДЕЛЕНИЕ КРЕАТИНИНА В СЫВОРОТКЕ КРОВИ</t>
  </si>
  <si>
    <t>09.05.045</t>
  </si>
  <si>
    <t>ОПРЕДЕЛЕНИЕ АМИЛАЗЫ В СЫВОРОТКЕ КРОВИ</t>
  </si>
  <si>
    <t>09.28.029</t>
  </si>
  <si>
    <t>ОПРЕДЕЛЕНИЕ ДИАСТАЗЫ МОЧИ</t>
  </si>
  <si>
    <t>12.31.012</t>
  </si>
  <si>
    <t>ОПРЕДЕЛЕНИЕ АЛАНИНАМИНОТРАНСФЕРАЗЫ (АЛТ) В СЫВОРОТКЕ КРОВИ</t>
  </si>
  <si>
    <t>12.31.013</t>
  </si>
  <si>
    <t>ОПРЕДЕЛЕНИЕ АСПАРТАТАМИНОТРАНСФЕРАЗЫ (АСТ) В СЫВОРОТКЕ КРОВИ</t>
  </si>
  <si>
    <t>09.05.046</t>
  </si>
  <si>
    <t>ОПРЕДЕЛЕНИЕ ЩЕЛОЧНОЙ ФОСФАТАЗЫ</t>
  </si>
  <si>
    <t>09.05.018</t>
  </si>
  <si>
    <t>ОПРЕДЕЛЕНИЕ МОЧЕВОЙ КИСЛОТЫ В СЫВОРОТКЕ КРОВИ</t>
  </si>
  <si>
    <t>09.05.007</t>
  </si>
  <si>
    <t>ОПРЕДЕЛЕНИЕ СЫВОРОТОЧНОГО ЖЕЛЕЗА</t>
  </si>
  <si>
    <t>09.05.050.01</t>
  </si>
  <si>
    <t>ОПЕРЕДЕЛЕНИЕ ФИБРИНОГЕНА В ПЛАЗМЕ КРОВИ ВЕСОВЫМ МЕТОДОМ</t>
  </si>
  <si>
    <t>09.05.031</t>
  </si>
  <si>
    <t>ОПРЕДЕЛЕНИЕ КАЛИЯ В СЫВОРОТКЕ КРОВИ</t>
  </si>
  <si>
    <t>09.05.032</t>
  </si>
  <si>
    <t>ОПРЕДЕЛЕНИЕ КАЛЬЦИЯ В СЫВОРОТКЕ КРОВИ</t>
  </si>
  <si>
    <t>09.05.023</t>
  </si>
  <si>
    <t>ОПЕРЕДЕЛЕНИЕ ГЛЮКОЗЫ В СЫВОРОТКЕ КРОВИ (ВЕНОЗНОЙ)</t>
  </si>
  <si>
    <t>09.05.023.01</t>
  </si>
  <si>
    <t>ОПЕРЕДЕЛЕНИЕ ГЛЮКОЗЫ В КАПИЛЛЯРНОЙ КРОВИ</t>
  </si>
  <si>
    <t>12.22.004</t>
  </si>
  <si>
    <t>ГЛЮКОЗОТОЛЕРАНТНЫЙ ТЕСТ</t>
  </si>
  <si>
    <t>09.05.011</t>
  </si>
  <si>
    <t>ОПРЕДЕЛЕНИЕ АЛЬБУМИНА В СЫВОРОТКЕ КРОВИ</t>
  </si>
  <si>
    <t>09.31.031</t>
  </si>
  <si>
    <t>ПРОБА РЕБЕРГА</t>
  </si>
  <si>
    <t>ЦИТОЛОГИЧЕСКИЕ И ИММУНОЛОГИЧЕСКИЕ ИССЛЕДОВАНИЯ</t>
  </si>
  <si>
    <t>09.31.032</t>
  </si>
  <si>
    <t>ИССЛЕДОВАНИЕ ВАГИНАЛЬНОГО СЕКРЕТА, МОКРОТЫ, ВЫПОТНЫХ ЖИДКОСТЕЙ - НАТИВНЫЙ ПРЕПАРАТ</t>
  </si>
  <si>
    <t>09.31.008</t>
  </si>
  <si>
    <t>ЦИТОЛОГИЧЕСКОЕ ИССЛЕДОВАНИЕ МАЗКОВ С ШЕЙКИ МАТКИ</t>
  </si>
  <si>
    <t>09.31.033</t>
  </si>
  <si>
    <t>ИССЛЕДОВАНИЕ ОТПЕЧАТКОВ СЛИЗИСТОЙ БРОНХОВ. ОТДЕЛЯЕМОГО ПРИ РЕКТОСКОПИИ ГИНЕКОЛОГИЧЕСКОГО МАТЕРИАЛА НА ЭЛЕМЕНТЫ ЗЛОКАЧЕСТВЕННЫХ ОБРАЗОВАНИЙ</t>
  </si>
  <si>
    <t>09.31.033.01</t>
  </si>
  <si>
    <t>ИССЛЕДОВАНИЕ ПУНКТАТОВ ОПУХОЛЕЙ ЛЮБОЙ ЛОКАЛИЗАЦИИ</t>
  </si>
  <si>
    <t>12.31.017</t>
  </si>
  <si>
    <t>ИССЛЕДОВАНИЕ КРОВИ НА ВИЧ</t>
  </si>
  <si>
    <t>12.31.018</t>
  </si>
  <si>
    <t>ИССЛЕДОВАНИЕ КРОВИ НА СИФИЛИС МЕТОДОМ ИФА</t>
  </si>
  <si>
    <t>12.31.019</t>
  </si>
  <si>
    <t>ИССЛЕДОВАНИЕ КРОВИ НА ГЕПАТИТ В (ОПРЕДЕЛЕНИЕ НВ-АНТИГЕНА)</t>
  </si>
  <si>
    <t>12.31.020</t>
  </si>
  <si>
    <t>ИССЛЕДОВАНИЕ КРОВИ НА ГЕПАТИТ С В (ОПРЕДЕЛЕНИЕ НСV-АНТИГЕНА)</t>
  </si>
  <si>
    <t>УЗИ - ИССЛЕДОВАНИЯ</t>
  </si>
  <si>
    <t>04.09.001</t>
  </si>
  <si>
    <t>УЗИ ПЛЕВРАЛЬНЫХ ПОЛОСТЕЙ</t>
  </si>
  <si>
    <t>04.31.010</t>
  </si>
  <si>
    <t>НЕЙРОСОНОГРАФИЯ</t>
  </si>
  <si>
    <t>04.06.002</t>
  </si>
  <si>
    <t>УЗИ ЛИМФАТИЧЕСКИХ УЗЛОВ</t>
  </si>
  <si>
    <t>04.31.005</t>
  </si>
  <si>
    <t>УЗИ БРЮШНОЙ ПОЛОСТИ</t>
  </si>
  <si>
    <t>04.28.001</t>
  </si>
  <si>
    <t>УЗИ ПОЧЕК</t>
  </si>
  <si>
    <t>04.31.006</t>
  </si>
  <si>
    <t>УЗИ ПРЕДСТАТЕЛЬНОЙ ЖЕЛЕЗЫ ТРАНСАБДОМИНАЛЬНО</t>
  </si>
  <si>
    <t>04.28.002</t>
  </si>
  <si>
    <t>УЗИ МОЧЕВОГО ПУЗЫРЯ И ОПРЕДЕЛЕНИЕ ОСТАТ. МОЧИ</t>
  </si>
  <si>
    <t>04.22.001</t>
  </si>
  <si>
    <t>УЗИ ЩИТОВИДНОЙ ЖЕЛЕЗЫ У ДЕТЕЙ И ВЗРОСЛЫХ</t>
  </si>
  <si>
    <t>04.04.001</t>
  </si>
  <si>
    <t>УЗИ ТАЗОБЕДРЕННЫХ СУСТАВОВ У ДЕТЕЙ ГРУДНОГО ВОЗРАСТА</t>
  </si>
  <si>
    <t>04.20.002</t>
  </si>
  <si>
    <t>УЗИ МОЛОЧНЫХ ЖЕЛЕЗ</t>
  </si>
  <si>
    <t>04.21.002</t>
  </si>
  <si>
    <t>УЗИ ОРГАНОВ МОШОНКИ</t>
  </si>
  <si>
    <t>04.22.002</t>
  </si>
  <si>
    <t>УЗИ НАДПОЧЕЧНИКОВ</t>
  </si>
  <si>
    <t>04.26.001</t>
  </si>
  <si>
    <t>УЗИ ГЛАЗ</t>
  </si>
  <si>
    <t>04.31.001</t>
  </si>
  <si>
    <t>УЗИ ПЛОДА</t>
  </si>
  <si>
    <t>04.31.007</t>
  </si>
  <si>
    <t>УЗИ ОРГАНОВ МАЛОГО ТАЗА (ГИНЕКОЛОГИЧЕСКИЕ ИССЛЕДОВАНИЯ)</t>
  </si>
  <si>
    <t>04.31.008</t>
  </si>
  <si>
    <t>УЗИ ДОППЛЕРА ЦВЕТОВОЕ КАРТИРОВАНИЕ С РАСПЕЧАТКОЙ КАРТОГРАММЫ</t>
  </si>
  <si>
    <t>04.31.009</t>
  </si>
  <si>
    <t>УЗИ ДОППЛЕРОВСКОЕ ИССЛЕДОВАНИЕ СОСУДОВ ШЕИ</t>
  </si>
  <si>
    <t>04.12.001.01</t>
  </si>
  <si>
    <t>УЗИ ДОППЛЕРОВСКОЕ ИССЛЕДОВАНИЕ АРТЕРИЙ ВЕРХНИХ КОНЕЧНОСТЕЙ</t>
  </si>
  <si>
    <t>04.12.001.02</t>
  </si>
  <si>
    <t>УЗИ ДОППЛЕРОВСКОЕ ИССЛЕДОВАНИЕ АРТЕРИЙ НИЖНИХ КОНЕЧНОСТЕЙ</t>
  </si>
  <si>
    <t>04.12.002.01</t>
  </si>
  <si>
    <t>УЗИ ДОППЛЕРОВСКОЕ ИССЛЕДОВАНИЕ ВЕН ВЕРХНИХ КОНЕЧНОСТЕЙ</t>
  </si>
  <si>
    <t>04.12.002.02</t>
  </si>
  <si>
    <t>УЗИ ДОППЛЕРОВСКОЕ ИССЛЕДОВАНИЕ ВЕН НИЖНИХ КОНЕЧНОСТЕЙ</t>
  </si>
  <si>
    <t xml:space="preserve"> </t>
  </si>
  <si>
    <t>ФУНКЦИОНАЛЬНАЯ ДИАГНОСТИКА</t>
  </si>
  <si>
    <t>05.31.002</t>
  </si>
  <si>
    <t>ЭКГ В КАБИНЕТЕ</t>
  </si>
  <si>
    <t>05.31.002.01</t>
  </si>
  <si>
    <t>ЭКГ В ПАЛАТЕ</t>
  </si>
  <si>
    <t>03.056.03</t>
  </si>
  <si>
    <t>СПИРОГРАФИЯ-ПРОСТАЯ</t>
  </si>
  <si>
    <t>03.056.04</t>
  </si>
  <si>
    <t>СПИРОГРАФИЯ С БРОНХОЛИТИКОМ</t>
  </si>
  <si>
    <t>03.056.05</t>
  </si>
  <si>
    <t>ВЕЛОЭРГОМЕТРИЯ</t>
  </si>
  <si>
    <t>03.056.06</t>
  </si>
  <si>
    <t>РЕОВАЗОГРАФИЯ С КОМПЬЮТЕРНОЙ ОБРАБОТКОЙ</t>
  </si>
  <si>
    <t>03.056.07</t>
  </si>
  <si>
    <t>ЭЛЕКТРОЭНЦЕФАЛОГРАФИЯ С ФУНКЦИОНАЛЬНЫМИ ПРОБАМИ</t>
  </si>
  <si>
    <t>03.056.08</t>
  </si>
  <si>
    <t>РЕОЭНЦЕФАЛОГРАФИЯ С ФУНКЦИОНАЛЬНЫМИ ПРОБАМИ</t>
  </si>
  <si>
    <t>03.056.09</t>
  </si>
  <si>
    <t>ЭХОЭНЦЕФАЛОГРАФИЯ</t>
  </si>
  <si>
    <t>03.056.10</t>
  </si>
  <si>
    <t>ЭХОКАРДИОГРАФИЯ (РЕЖИМ М+Б+Д)</t>
  </si>
  <si>
    <t>03.056.11</t>
  </si>
  <si>
    <t>РВГ С НИТРОГЛИЦЕРИНОВОЙ ПРОБОЙ</t>
  </si>
  <si>
    <t>03.056.12</t>
  </si>
  <si>
    <t>РВГ С ПРОБОЙ НА СПОКОЙНОМ ДЫХАНИИ</t>
  </si>
  <si>
    <t>03.056.13</t>
  </si>
  <si>
    <t>СУТОЧНОЕ МОНИТОРИРОВАНИЕ ЭКГ (ПО ХОЛТЕРУ)</t>
  </si>
  <si>
    <t>03.056.14</t>
  </si>
  <si>
    <t>СУТОЧНОЕ МОНИТОРИРОВАНИЕ АРТЕРИАЛЬНОГО ДАВЛЕНИЯ</t>
  </si>
  <si>
    <t>03.056.15</t>
  </si>
  <si>
    <t>КАРДИОТОКОГРАФИЧЕСКОЕ ИССЛЕДОВАНИЕ ФУНКЦИОНАЛЬНОГО СОСТОЯНИЯ ПЛОДА (КТГ)</t>
  </si>
  <si>
    <t>РЕНТГЕНОЛОГИЧЕСКИЕ ИССЛЕДОВАНИЯ</t>
  </si>
  <si>
    <t>06.09.007</t>
  </si>
  <si>
    <t>ФЛЮОРОГРАФИЯ ОРГАНОВ ГРУДНОЙ ПОЛОСТИ ПРОФИЛАКТ. В ОДНОЙ ПРОЕКЦИИ</t>
  </si>
  <si>
    <t>06.09.007.01</t>
  </si>
  <si>
    <t>ФЛЮОРОГРАФИЯ ОРГАНОВ ГРУДНОЙ ПОЛОСТИ ДИАГНОСТ. В ДВУХ ПРОЕКЦИЯХ</t>
  </si>
  <si>
    <t>06.31.004</t>
  </si>
  <si>
    <t>ФЛЮОРОГРАФИЯ СЕРДЦА С КОНТРАСТИРОВАННЫМ ПИЩЕВОДОМ В 3-Х ПРОЕКЦИЯХ</t>
  </si>
  <si>
    <t>06.08.002</t>
  </si>
  <si>
    <t>РЕНТГЕНОГРАФИЯ ГОРТАНИ В БОКОВОЙ ПРОЕКЦИИ (ПО ЗЕМЦОВУ)</t>
  </si>
  <si>
    <t>06.08.006</t>
  </si>
  <si>
    <t>ТОМОГРАФИЯ ГОРТАНИ</t>
  </si>
  <si>
    <t>06.31.005</t>
  </si>
  <si>
    <t>РЕНТГЕНОСКОПИЯ ОРГАНОВ ГРУДНОЙ КЛЕТКИ</t>
  </si>
  <si>
    <t>06.31.006</t>
  </si>
  <si>
    <t>ОБЗОРНАЯ РЕНТГЕНОГРАФИЯ ГРУДНОЙ КЛЕТКИ В ОДНОЙ ПРОЕКЦИИ</t>
  </si>
  <si>
    <t>06.31.007</t>
  </si>
  <si>
    <t>РЕНТГЕНОГРАФИЯ ГРУДНОЙ КЛЕТКИ В 2-Х ПРОЕКЦИЯХ</t>
  </si>
  <si>
    <t>06.09.009</t>
  </si>
  <si>
    <t>ТОМОГРАФИЯ ЛЕГКИХ</t>
  </si>
  <si>
    <t>06.31.008</t>
  </si>
  <si>
    <t>ОБЗОРНАЯ РЕНТГЕНОСКОПИЯ БРЮШНОЙ ПОЛОСТИ</t>
  </si>
  <si>
    <t>06.31.009</t>
  </si>
  <si>
    <t>ОБЗОРНАЯ РЕНТГЕНОГРАФИЯ БРЮШНОЙ ПОЛОСТИ</t>
  </si>
  <si>
    <t>06.16.001</t>
  </si>
  <si>
    <t>РЕНТГЕНОСКОПИЯ ПИЩЕВОДА</t>
  </si>
  <si>
    <t>06.16.005</t>
  </si>
  <si>
    <t>РЕНТГЕНОГРАФИЯ ПИЩЕВОДА</t>
  </si>
  <si>
    <t>06.16.002</t>
  </si>
  <si>
    <t>РЕНТГЕНОСКОПИЯ ЖЕЛУДКА</t>
  </si>
  <si>
    <t>06.16.008</t>
  </si>
  <si>
    <t>РЕНТГЕНОГРАФИЯ ЖЕЛУДКА</t>
  </si>
  <si>
    <t>06.18.002</t>
  </si>
  <si>
    <t>ИРРИГОСКОПИЯ</t>
  </si>
  <si>
    <t>06.31.010</t>
  </si>
  <si>
    <t>ИНТРАОПЕРАЦИОННАЯ ХОЛАНГИОХОЛЕЦИСТОГРАФИЯ</t>
  </si>
  <si>
    <t>06.31.011</t>
  </si>
  <si>
    <t>ФИСТУЛОГРАФИЯ</t>
  </si>
  <si>
    <t>06.31.012</t>
  </si>
  <si>
    <t>ОБЗОРНАЯ РЕНТГЕНОГРАФИЯ ПОЧЕК</t>
  </si>
  <si>
    <t>06.31.013</t>
  </si>
  <si>
    <t>ЭКСКРЕТОРНАЯ УРОГРАФИЯ</t>
  </si>
  <si>
    <t>06.28.006</t>
  </si>
  <si>
    <t>РЕТРОГРАДНАЯ ПИЕЛОГРАФИЯ</t>
  </si>
  <si>
    <t>06.28.011</t>
  </si>
  <si>
    <t>ЦИСТОГРАФИЯ, УРЕТЕРОГРАФИЯ</t>
  </si>
  <si>
    <t>06.03.006</t>
  </si>
  <si>
    <t>РЕНТГЕНОГРАФИЯ ЧЕРЕПА В 2-Х ПРОЕКЦИЯХ</t>
  </si>
  <si>
    <t>06.08.003</t>
  </si>
  <si>
    <t>РЕНТГЕНОГРАФИЯ ПРИДАТОЧНЫХ ПАЗУХ НОСА В 1-ОЙ ПРОЕКЦИИ</t>
  </si>
  <si>
    <t>06.31.014</t>
  </si>
  <si>
    <t>РЕНТГЕНОГРАФИЯ ВИСОЧНЫХ КОСТЕЙ ПО МАЙЕРУ</t>
  </si>
  <si>
    <t>06.31.015</t>
  </si>
  <si>
    <t>РЕНТГЕНОГРАФИЯ ВИСОЧНЫХ КОСТЕЙ ПО ШИЛЛЕРУ</t>
  </si>
  <si>
    <t>06.31.016</t>
  </si>
  <si>
    <t>РЕНТГЕНОГРАФИЯ ВИСОЧНЫХ КОСТЕЙ ПО СТЕНВЕРСУ</t>
  </si>
  <si>
    <t>06.31.017</t>
  </si>
  <si>
    <t>РЕНТГЕНОГРАФИЯ ОРБИТ</t>
  </si>
  <si>
    <t>06.07.001</t>
  </si>
  <si>
    <t>РЕНТГЕНОГРАФИЯ ВЕРХНЕЙ ЧЕЛЮСТИ</t>
  </si>
  <si>
    <t>06.07.002</t>
  </si>
  <si>
    <t>РЕНТГЕНОГРАФИЯ НИЖНЕЙ ЧЕЛЮСТИ</t>
  </si>
  <si>
    <t>06.31.018</t>
  </si>
  <si>
    <t>РЕНТГЕНОГРАФИЯ КОСТЕЙ НОСА</t>
  </si>
  <si>
    <t>06.03.003</t>
  </si>
  <si>
    <t>РЕНТГЕНОГРАФИЯ ОСНОВАНИЯ ЧЕРЕПА</t>
  </si>
  <si>
    <t>06.31.019</t>
  </si>
  <si>
    <t>ПРИЦЕЛЬНАЯ РЕНТГЕНОГРАФИЯ ТУРЕЦКОГО СЕДЛА</t>
  </si>
  <si>
    <t>06.31.020</t>
  </si>
  <si>
    <t>РЕНТГЕНОГРАФИЯ ШЕЙНОГО ОТДЕЛА ПОЗВОНОЧНИКА</t>
  </si>
  <si>
    <t>06.31.021</t>
  </si>
  <si>
    <t>РЕНТГЕНОГРАФИЯ ГРУДНОГО ОТДЕЛА ПОЗВОНОЧНИКА</t>
  </si>
  <si>
    <t>06.03.017</t>
  </si>
  <si>
    <t>РЕНТГЕНОГРАФИЯ ПОЯСНИЧНО-КРЕСТЦОВОГО ОТДЕЛА ПОЗВОНОЧНИКА</t>
  </si>
  <si>
    <t>06.31.022</t>
  </si>
  <si>
    <t>ФУНКЦИОНАЛЬНЫЕ ИССЛЕДОВАНИЯ ПОЗВОНОЧНИКА</t>
  </si>
  <si>
    <t>06.03.030</t>
  </si>
  <si>
    <t>РЕНТГЕНОГРАФИЯ КОСТЕЙ ТАЗА</t>
  </si>
  <si>
    <t>06.31.023</t>
  </si>
  <si>
    <t>РЕНТГЕНОГРАФИЯ ТАЗОБЕДРЕННОГО СУСТАВА</t>
  </si>
  <si>
    <t>06.03.043</t>
  </si>
  <si>
    <t>РЕНТГЕНОГРАФИЯ БЕДРА</t>
  </si>
  <si>
    <t>06.04.006</t>
  </si>
  <si>
    <t>РЕНТГЕНОГРАФИЯ КОЛЕННОГО СУСТАВА</t>
  </si>
  <si>
    <t>06.31.024</t>
  </si>
  <si>
    <t>РЕНТГЕНОГРАФИЯ ГОЛЕНИ</t>
  </si>
  <si>
    <t>06.04.017</t>
  </si>
  <si>
    <t>РЕНТГЕНОГРАФИЯ ГОЛЕНОСТОПНОГО СУСТАВА</t>
  </si>
  <si>
    <t>06.03.052</t>
  </si>
  <si>
    <t>РЕНТГЕНОГРАФИЯ СТОПЫ</t>
  </si>
  <si>
    <t>06.03.050</t>
  </si>
  <si>
    <t>РЕНТГЕНОГРАФИЯ ПЯТОЧНОЙ КОСТИ</t>
  </si>
  <si>
    <t>06.03.022</t>
  </si>
  <si>
    <t>РЕНТГЕНОГРАФИЯ КЛЮЧИЦЫ</t>
  </si>
  <si>
    <t>06.04.015</t>
  </si>
  <si>
    <t>РЕНТГЕНОГРАФИЯ ПЛЕЧЕВОГО СУСТАВА</t>
  </si>
  <si>
    <t>06.03.025</t>
  </si>
  <si>
    <t>РЕНТГЕНОГРАФИЯ ГРУДИНЫ</t>
  </si>
  <si>
    <t>06.03.032</t>
  </si>
  <si>
    <t>РЕНТГЕНОГРАФИЯ ЛОПАТКИ</t>
  </si>
  <si>
    <t>06.03.034</t>
  </si>
  <si>
    <t>РЕНТГЕНОГРАФИЯ ПЛЕЧЕВОЙ КОСТИ</t>
  </si>
  <si>
    <t>06.04.004</t>
  </si>
  <si>
    <t>РЕНТГЕНОГРАФИЯ ЛОКТЕВОГО СУСТАВА</t>
  </si>
  <si>
    <t>06.31.025</t>
  </si>
  <si>
    <t>РЕНТГЕНОГРАФИЯ ПРЕДПЛЕЧЬЯ</t>
  </si>
  <si>
    <t>06.04.005</t>
  </si>
  <si>
    <t>РЕНТГЕНОГРАФИЯ ЛУЧЕЗАПЯСТНОГО СУСТАВА</t>
  </si>
  <si>
    <t>06.03.038</t>
  </si>
  <si>
    <t>РЕНТГЕНОГРАФИЯ КИСТИ</t>
  </si>
  <si>
    <t>06.03.023</t>
  </si>
  <si>
    <t>РЕНТГЕНОГРАФИЯ РЕБЕР</t>
  </si>
  <si>
    <t>06.20.006</t>
  </si>
  <si>
    <t>МАММОГРАФИЯ</t>
  </si>
  <si>
    <t>06.31.026</t>
  </si>
  <si>
    <t>РЕНТГЕНОВСКИЙ СНИМОК ДОПОЛНИТЕЛЬНЫЙ НА ЛЮБУЮ ПРОЦЕДУРУ</t>
  </si>
  <si>
    <t>06.31.027</t>
  </si>
  <si>
    <t>РЕНТГЕНОХОЛАНГИОПАНКРЕАТОГРАФИЯ (РХПГ)</t>
  </si>
  <si>
    <t>МАССАЖ</t>
  </si>
  <si>
    <t>21.01.005</t>
  </si>
  <si>
    <t>МАССАЖ ГОЛОВЫ (ЛОБНО-ВИСОЧНОЙ И ЗАТЫЛОЧНО-ТЕМЕННОЙ ОБЛАСТИ)</t>
  </si>
  <si>
    <t>21.01.002</t>
  </si>
  <si>
    <t>МАССАЖ ЛИЦА (ЛОБНОЙ, ОКОЛОГЛАЗНОЙ, ВЕРХНЕ- И НИЖНЕЧЕЛЮСТНОЙ ОБЛАСТИ)</t>
  </si>
  <si>
    <t>21.01.003</t>
  </si>
  <si>
    <t>МАССАЖ ВОРОТН.ЗОНЫ(ЗАДНЕЙ ПОВЕРХНОСТИ ШЕИ.СПИНЫ ДО УРОВНЯ 4-ГО ГР.ПОЗВОНКА.ПЕРЕДНЕЙ ПОВЕРХНОСТИ ГР.КЛ. ДО 1 РЕБРА)</t>
  </si>
  <si>
    <t>21.31.005</t>
  </si>
  <si>
    <t>МАССАЖ ВЕРХНЕЙ КОНЕЧНОСТИ</t>
  </si>
  <si>
    <t>21.31.006</t>
  </si>
  <si>
    <t>МАССАЖ ВЕРХНЕЙ КОНЕЧНОСТИ, НАДПЛЕЧЬЯ И ОБЛАСТИ ЛОПАТКИ</t>
  </si>
  <si>
    <t>21.31.007</t>
  </si>
  <si>
    <t>МАССАЖ ПЛЕЧЕВОГО СУСТАВА (ВЕРХНЕЙ ТРЕТИ ПЛЕЧА, ОБЛАСТИ ПЛЕЧЕВОГО СУСТАВА И НАДПЛЕЧЬЯ ОДНОИМЕННОЙ СТОРОНЫ)</t>
  </si>
  <si>
    <t>21.31.008</t>
  </si>
  <si>
    <t>МАССАЖ КИСТИ И ПРЕДПЛЕЧЬЯ</t>
  </si>
  <si>
    <t>21.31.009</t>
  </si>
  <si>
    <t>МАССАЖ ОБЛАСТИ ГРУДНОЙ КЛЕТКИ (ОБЛАСТИ ПЕРЕДНЕЙ ПОВЕРХНОСТИ ГР. КЛЕТКИ ОТ ПЕРЕДНИХ ГРАНИЦ НАДПЛЕЧИЙ ДО РЕБЕРНЫХ ДУГ И ОБЛАСТИ СПИНЫОТ 7-ГО ШЕЙНОГО ДО 1-ГО ПОЯСНИЧНОГО ПОЗВОНКА)</t>
  </si>
  <si>
    <t>21.31.010</t>
  </si>
  <si>
    <t>МАССАЖ СПИНЫ (ОТ 7-ГО ШЕЙНОГО ДО 1-ГО ПОЯСНИЧНОГО ПОЗВОНКА И ОТ ЛЕВОЙ ДО ПРАВОЙ СРЕДНЕЙ АКСИЛЛЯРНОЙ ЛИНИИ - У ДЕТЕЙ ВКЛЮЧАЯ ПОЯСНИЧНО-КРЕСТЦОВУЮ ОБЛАСТЬ)</t>
  </si>
  <si>
    <t>21.31.011</t>
  </si>
  <si>
    <t>МАССАЖ ПОЯСНИЧНО-КРЕСТЦОВОЙ ОБЛАСТИ (ОТ 1-ГО ПОЯСНИЧНОГО ПОЗВОНКА ДО НИЖНИХ ЯГОДИЧНЫХ СКЛАДОК)</t>
  </si>
  <si>
    <t>21.31.012</t>
  </si>
  <si>
    <t>МАССАЖ СПИНЫ И ПОЯСНИЦЫ (ОТ 7-ГО ШЕЙНОГО ПОЗВОНКА ДО КРЕСТЦА И ОТ ЛЕВОЙ ДО ПРАВОЙ СРЕДНЕЙ АКСИЛЛЯРНОЙ ЛИНИИ)</t>
  </si>
  <si>
    <t>21.31.013</t>
  </si>
  <si>
    <t>МАССАЖ ШЕЙНО-ГРУДНОГО ОТДЕЛА ПОЗВОНОЧНИКА (ОБЛАСТИ ЗАДНЕЙ ПОВЕРХНОСТИ ШЕИ И ОБЛАСТИ СПИНЫ ДО 1-ГО ПОЯСНИЧНОГО ПОЗВОНКА ОТ ЛЕВОЙ ДО ПРАВОЙ ЗАДНЕЙ АКСИЛЛЯРНОЙ ЛИНИИ)</t>
  </si>
  <si>
    <t>21.31.014</t>
  </si>
  <si>
    <t>МАССАЖ НИЖНЕЙ КОНЕЧНОСТИ</t>
  </si>
  <si>
    <t>21.31.015</t>
  </si>
  <si>
    <t>МАССАЖ НИЖНЕЙ КОНЕЧНОСТИ И ПОЯСНИЦЫ (ОБЛАСТИ СТОПЫ ГОЛЕНИ.БЕДРА.ЯГОДИЧНОЙ И ПОЯСНИЧНО-КРЕСТЦОВОЙ ОБЛАСТИ)</t>
  </si>
  <si>
    <t>21.31.016</t>
  </si>
  <si>
    <t>МАССАЖ СТОПЫ И ГОЛЕНИ</t>
  </si>
  <si>
    <t>21.01.001</t>
  </si>
  <si>
    <t>ОБЩИЙ МАССАЖ</t>
  </si>
  <si>
    <t>ФИЗИОТЕРАПИЯ</t>
  </si>
  <si>
    <t>17.31.002</t>
  </si>
  <si>
    <t>ГАЛЬВАНИЗАЦИЯ</t>
  </si>
  <si>
    <t>17.31.003</t>
  </si>
  <si>
    <t>ЭЛЕКТРОФОРЕЗ</t>
  </si>
  <si>
    <t>17.30.002</t>
  </si>
  <si>
    <t>ЭЛЕКТРОСОН</t>
  </si>
  <si>
    <t>17.30.002.001</t>
  </si>
  <si>
    <t>ЭЛЕКТРОСОН С БРОМИДОМ НАТРИЯ</t>
  </si>
  <si>
    <t>17.31.004</t>
  </si>
  <si>
    <t>ДИАДИНАМОТЕРАПИЯ</t>
  </si>
  <si>
    <t>17.31.005</t>
  </si>
  <si>
    <t>ДИАДИНАМОФОРЕЗ</t>
  </si>
  <si>
    <t>17.31.006</t>
  </si>
  <si>
    <t>ДАРСОНВАЛИЗАЦИЯ МЕСТНАЯ</t>
  </si>
  <si>
    <t>17.31.007</t>
  </si>
  <si>
    <t>УВЧ ТЕРАПИЯ</t>
  </si>
  <si>
    <t>17.31.008</t>
  </si>
  <si>
    <t>ОПРЕДЕЛЕНИЕ БИОДОЗЫ</t>
  </si>
  <si>
    <t>22.31.001</t>
  </si>
  <si>
    <t>УФО</t>
  </si>
  <si>
    <t>22.31.002</t>
  </si>
  <si>
    <t>УФО СЛИЗИСТЫХ</t>
  </si>
  <si>
    <t>22.31.003</t>
  </si>
  <si>
    <t>УЛЬТРАЗВУКОВАЯ ТЕРАПИЯ</t>
  </si>
  <si>
    <t>22.31.004</t>
  </si>
  <si>
    <t>ФОНОФОРЕЗ</t>
  </si>
  <si>
    <t>22.31.005</t>
  </si>
  <si>
    <t>ИК-ОБЛУЧЕНИЕ</t>
  </si>
  <si>
    <t>22.31.006</t>
  </si>
  <si>
    <t>КВЧ-ТЕРАПИЯ</t>
  </si>
  <si>
    <t>17.31.009</t>
  </si>
  <si>
    <t>АМПЛИПУЛЬСТЕРАПИЯ</t>
  </si>
  <si>
    <t>17.31.010</t>
  </si>
  <si>
    <t>МАГНИТОТЕРАПИЯ</t>
  </si>
  <si>
    <t>19.31.005</t>
  </si>
  <si>
    <t>МЕХАНОТЕРАПИЯ</t>
  </si>
  <si>
    <t>19.31.006</t>
  </si>
  <si>
    <t>ЛФК ИНДИВИД.</t>
  </si>
  <si>
    <t>19.31.006.001</t>
  </si>
  <si>
    <t>ЛФК ГРУПП В ЗАЛЕ</t>
  </si>
  <si>
    <t>22.31.007</t>
  </si>
  <si>
    <t>БИОНИК (ПОЛЯРИЗ. СВЕТ)</t>
  </si>
  <si>
    <t>17.31.011</t>
  </si>
  <si>
    <t>ЭЛЕКТРОСТИМУЛЯЦИЯ</t>
  </si>
  <si>
    <t>22.31.008</t>
  </si>
  <si>
    <t>НАДВЕННОЕ ОБЛУЧЕНИЕ КРОВИ</t>
  </si>
  <si>
    <t>22.31.009</t>
  </si>
  <si>
    <t>ЛАЗЕРОФОРЕЗ</t>
  </si>
  <si>
    <t>22.31.010</t>
  </si>
  <si>
    <t>ЛАЗЕРОТЕРАПИЯ</t>
  </si>
  <si>
    <t>20.31.001.001</t>
  </si>
  <si>
    <t>ГАЛОТЕРАПИЯ (ДЕТИ)</t>
  </si>
  <si>
    <t>20.31.001.002</t>
  </si>
  <si>
    <t>ГАЛОТЕРАПИЯ (ВЗРОСЛ.)</t>
  </si>
  <si>
    <t>ОБЩИЕ МАНИПУЛЯЦИИ</t>
  </si>
  <si>
    <t>11.01.003</t>
  </si>
  <si>
    <t>ИН'ЕКЦИИ П/К, В/М</t>
  </si>
  <si>
    <t>11.12.003</t>
  </si>
  <si>
    <t>ИН'ЕКЦИЯ В/В</t>
  </si>
  <si>
    <t>11.12.009</t>
  </si>
  <si>
    <t>ЗАБОР КРОВИ ИЗ ВЕНЫ</t>
  </si>
  <si>
    <t>03.014.03</t>
  </si>
  <si>
    <t>ВЗЯТИЕ МАЗКОВ НА BL, МЕНИНГОКОКК</t>
  </si>
  <si>
    <t>11.31.009</t>
  </si>
  <si>
    <t>ЗАБОР МАТЕРИАЛА ОТ БОЛЬНОГО ДЛЯ ПОСЕВА НА КИШЕЧНУЮ ГРУППУ</t>
  </si>
  <si>
    <t>11.31.010</t>
  </si>
  <si>
    <t>ВЗЯТИЕ СОСКОБА</t>
  </si>
  <si>
    <t>02.01.001, 02.03.005</t>
  </si>
  <si>
    <t>ИЗМЕРЕНИЕ РОСТА, ВЕСА</t>
  </si>
  <si>
    <t>02.12.001</t>
  </si>
  <si>
    <t>ИЗМЕРЕНИЯ ПУЛЬСА, ДЫХАНИЯ</t>
  </si>
  <si>
    <t>14.01.004</t>
  </si>
  <si>
    <t>ПОСТАНОВКА БАНОК</t>
  </si>
  <si>
    <t>14.01.003</t>
  </si>
  <si>
    <t>ПОСТАНОВКА ГОРЧИЧНИКОВ</t>
  </si>
  <si>
    <t>14.31.018</t>
  </si>
  <si>
    <t>ПОСТАНОВКА КОМПРЕССОВ СПИРТОВЫХ</t>
  </si>
  <si>
    <t>02.12.002</t>
  </si>
  <si>
    <t>ИЗМЕРЕНИЯ АРТЕРИАЛЬНОГО ДАВЛЕНИЯ (НА ДВУХ РУКАХ)</t>
  </si>
  <si>
    <t>11.12.003.01</t>
  </si>
  <si>
    <t>ВНУТРИВЕННОЕ КАПЕЛЬНОЕ ВВЕДЕНИЕ ЛЕКАРСТВЕННЫХ СРЕДСТВ</t>
  </si>
  <si>
    <t>ПРОЦЕДУРЫ НА ДОМУ</t>
  </si>
  <si>
    <t>11.31.007</t>
  </si>
  <si>
    <t>ВЗЯТИЕ КРОВИ</t>
  </si>
  <si>
    <t>ИНЬЕКЦИИ В/В</t>
  </si>
  <si>
    <t>ИНЬЕКЦИИ П/К, В/М</t>
  </si>
  <si>
    <t>25.31.069.09</t>
  </si>
  <si>
    <t>ПАТРОНАЖНОЕ ПОСЕЩЕНИЕ</t>
  </si>
  <si>
    <t>03.014.03.01</t>
  </si>
  <si>
    <t>МАЛЫЕ ХИРУРГИЧЕСКИЕ ОПЕРАЦИИ</t>
  </si>
  <si>
    <t>16.31.019</t>
  </si>
  <si>
    <t>УДАЛЕНИЕ ВРОСШЕГО НОГТЯ</t>
  </si>
  <si>
    <t>16.01.033</t>
  </si>
  <si>
    <t>УДАЛЕНИЕ ЛИПОМ, АТЕРОМ МАЛЫХ РАЗМЕРОВ</t>
  </si>
  <si>
    <t>16.31.020</t>
  </si>
  <si>
    <t>УДАЛЕНИЕ КОЖНОГО РОГА</t>
  </si>
  <si>
    <t>16.31.021</t>
  </si>
  <si>
    <t>УДАЛЕНИЕ ГИГРОМ, ФИБРОМ МАЛЫХ РАЗМЕРОВ</t>
  </si>
  <si>
    <t>16.31.022</t>
  </si>
  <si>
    <t>УДАЛЕНИЕ ПАПИЛОМЫ</t>
  </si>
  <si>
    <t>16.01.002</t>
  </si>
  <si>
    <t>ВСКРЫТИЕ ПАНАРИЦИЯ</t>
  </si>
  <si>
    <t>16.01.028</t>
  </si>
  <si>
    <t>ВСКРЫТИЕ ФУРУНКУЛА</t>
  </si>
  <si>
    <t>16.01.028.01</t>
  </si>
  <si>
    <t>ВСКРЫТИЕ КАРБУНКУЛА, ГИДРАДЕНИТА</t>
  </si>
  <si>
    <t>16.01.029</t>
  </si>
  <si>
    <t>ВСКРЫТИЕ АБСЦЕССА, ФЛЕГМОНЫ</t>
  </si>
  <si>
    <t>16.01.001</t>
  </si>
  <si>
    <t>УДАЛЕНИЕ ИНОРОДНЫХ ТЕЛ КОЖИ И П/КОЖНОЙ КЛЕТЧАТКИ</t>
  </si>
  <si>
    <t>16.31.023</t>
  </si>
  <si>
    <t>УДАЛЕНИЕ НОГТЕВЫХ ПЛАСТИНОК</t>
  </si>
  <si>
    <t>16.31.024</t>
  </si>
  <si>
    <t>ПРОКОЛ УШНЫХ МОЧЕК</t>
  </si>
  <si>
    <t>16.01.038</t>
  </si>
  <si>
    <t>УДАЛЕНИЕ КЕЛЛОИДНЫХ РУБЦОВ, ТАТУИРОВОК (МАЛАЯ)</t>
  </si>
  <si>
    <t>16.01.038.01</t>
  </si>
  <si>
    <t>УДАЛЕНИЕ КЕЛЛОИДНЫХ РУБЦОВ, ТАТУИРОВОК (БОЛЬШАЯ)</t>
  </si>
  <si>
    <t>ОФТАЛЬМОЛОГИЧЕСКИЕ МАНИПУЛЯЦИИ</t>
  </si>
  <si>
    <t>03.029.06</t>
  </si>
  <si>
    <t>УДАЛЕНИЕ ИНОРОДНОГО ТЕЛА С РОГОВИЦЫ, ВКЛЮЧАЯ МЕСТНУЮ АНЕСТЕЗИЮ</t>
  </si>
  <si>
    <t>03.029.08</t>
  </si>
  <si>
    <t>МАССАЖ МЕЙБОМИЕВЫХ ЖЕЛЕЗ ЗА 1 СЕАНС</t>
  </si>
  <si>
    <t>03.029.10</t>
  </si>
  <si>
    <t>ОПРЕДЕЛЕНИЕ ПЕРИФЕРИЧЕСКОГО ПОЛЯ ЗРЕНИЯ (СВЕТОВАЯ И ЦВЕТОВАЯ ЧУВСТВИТЕЛЬНОСТЬ)</t>
  </si>
  <si>
    <t>03.029.11</t>
  </si>
  <si>
    <t>ОФТАЛЬМОСКОПИЯ ЗАДНЕГО ОТДЕЛА ГЛАЗА РУЧНЫМ ЭЛЕКТРИЧЕСКИМ ОФТАЛЬМОСКОПОМ С ВОЛОКОННЫМ СВЕТОВОДОМ</t>
  </si>
  <si>
    <t>03.029.13</t>
  </si>
  <si>
    <t>ИЗМЕРЕНИЕ ВНУТРИГЛАЗНОГО ДАВЛЕНИЯ ТОНОМЕТРОМ МАКЛАКОВА</t>
  </si>
  <si>
    <t>03.029.15</t>
  </si>
  <si>
    <t>БИОМИКРОСКОПИЧЕСКОЕ ИССЛЕДОВАНИЕ ПЕРЕДНЕГО ОТДЕЛА ОДНОГО ГЛАЗА (ЩЕЛЕВОЙ ЛАМПОЙ)</t>
  </si>
  <si>
    <t>03.029.17</t>
  </si>
  <si>
    <t>ПОДБОР ОЧКОВ И ВЫПИСКА РЕЦЕПА</t>
  </si>
  <si>
    <t>03.029.20</t>
  </si>
  <si>
    <t>ПРОМЫВАНИЕ СЛЕЗНО-НОСОВОГО КАНАЛА С ОБОИХ СТОРОН</t>
  </si>
  <si>
    <t>03.029.28</t>
  </si>
  <si>
    <t>ЭЛЕКТРОННАЯ ТОНОГРАФИЯ</t>
  </si>
  <si>
    <t>03.029.29</t>
  </si>
  <si>
    <t>ЭЛЕКТРОННАЯ ЭЛАСТОТОНОМЕТРИЯ</t>
  </si>
  <si>
    <t>03.029.30</t>
  </si>
  <si>
    <t>РЕФРАКТОМЕТРИЯ</t>
  </si>
  <si>
    <t>03.029.31</t>
  </si>
  <si>
    <t>ПЕРИМЕТРИЯ НА АНАЛИЗАТОРЕ ПОЛЕЙ ЗРЕНИЯ</t>
  </si>
  <si>
    <t>03.029.32</t>
  </si>
  <si>
    <t>ЭКЗОФТАЛЬМОМЕТРИЯ</t>
  </si>
  <si>
    <t>03.029.33</t>
  </si>
  <si>
    <t>ОСТ (ЛАЗЕРНОЕ СКАНИРОВАНИЕ СЕТЧАТКИ, ДЗН) (2 ГЛАЗА)</t>
  </si>
  <si>
    <t>03.029.34</t>
  </si>
  <si>
    <t>БИОМИКРОФОТОГРАФИЯ ГЛАЗНОГО ДНЯ С ИСПОЛЬЗОВАНИЕМ ФУНДУС-КАМЕРЫ (2ГЛАЗА)</t>
  </si>
  <si>
    <t>03.029.35</t>
  </si>
  <si>
    <t>УЗ ИССЛЕДОВАНИЕ ГЛАЗА (А-МЕТОД)</t>
  </si>
  <si>
    <t>03.029.36</t>
  </si>
  <si>
    <t>УЗ ИССЛЕДОВАНИЕ ГЛАЗА (В-СКАНИРОВАНИЕ)</t>
  </si>
  <si>
    <t>ЛОР - МАНИПУЛЯЦИИ</t>
  </si>
  <si>
    <t>03.028.01</t>
  </si>
  <si>
    <t>АУДИОМЕТРИЯ</t>
  </si>
  <si>
    <t>03.028.02</t>
  </si>
  <si>
    <t>КАТЕТЕРИЗАЦИЯ СЛУХОВОЙ ТРУБЫ</t>
  </si>
  <si>
    <t>03.028.03</t>
  </si>
  <si>
    <t>ПРОМЫВАНИЕ СЕРНОЙ ПРОБКИ ОДНОСТОРОННЕЕ</t>
  </si>
  <si>
    <t>03.028.04</t>
  </si>
  <si>
    <t>УДАЛЕНИЕ ИНОРОДНОГО ТЕЛА ИЗ УХА, ГЛОТКИ, НОСОВЫХ ХОДОВ</t>
  </si>
  <si>
    <t>03.028.05</t>
  </si>
  <si>
    <t>ПУНКЦИЯ ГАЙМОРОВОЙ ПАЗУХИ</t>
  </si>
  <si>
    <t>03.028.06</t>
  </si>
  <si>
    <t>ПРОМЫВАНИЕ НОСА МЕТОДОМ ПЕРЕМЕЩЕНИЯ (КУКУШКА)</t>
  </si>
  <si>
    <t>03.028.07</t>
  </si>
  <si>
    <t>УСТАНОВКА ЯМИК-КАТЕТЕРА (БЕЗ СТОИМОСТИ КАТЕТЕРА)</t>
  </si>
  <si>
    <t>03.028.08</t>
  </si>
  <si>
    <t>ВСКРЫТИЕ ПАРАТОНЗИЛЛЯРНОГО АБСЕССА</t>
  </si>
  <si>
    <t>03.028.09</t>
  </si>
  <si>
    <t>ВЗЯТИЕ БИОПСИИ ИЗ ГОРТАНИ, ГЛОТКИ (БЕЗ СТОИМОСТИ ГИСТОЛОГИЧЕСКОГО ИССЛЕДОВАНИЯ)</t>
  </si>
  <si>
    <t>03.028.10</t>
  </si>
  <si>
    <t>ПРОМЫВАНИЕ ЛАКУН НЕБНЫХ МИНДАЛИН</t>
  </si>
  <si>
    <t>03.028.11</t>
  </si>
  <si>
    <t>РЕПОЗИЦИЯ КОСТЕЙ НОСА ПАЛЬЦЕ-ИНСТРУМЕНТАЛЬНАЯ</t>
  </si>
  <si>
    <t>03.028.12</t>
  </si>
  <si>
    <t>ВСКРЫТИЕ ФУРУНКУЛА СЛУХОВОГО ПРОХОДА</t>
  </si>
  <si>
    <t>03.028.13</t>
  </si>
  <si>
    <t>БИОПСИЯ ПОЛОСТИ НОСА (БЕЗ СТОИМОСТИ ГИСТОЛОГИЧЕСКОГО ИССЛЕДОВАНИЯ)</t>
  </si>
  <si>
    <t>03.028.14</t>
  </si>
  <si>
    <t>ВСКРЫТИЕ РЕТЕНЦИОННОЙ КИСТЫ НЕБНОЙ МИНДАЛИНЫ</t>
  </si>
  <si>
    <t>03.028.15</t>
  </si>
  <si>
    <t>ПЕРЕДНЯЯ ТАМПОНАДА НОСА ОДНОСТОРОННЯЯ</t>
  </si>
  <si>
    <t>03.028.16</t>
  </si>
  <si>
    <t>ЗАДНЯЯ ТОМПОНАДА НОСА</t>
  </si>
  <si>
    <t>03.028.17</t>
  </si>
  <si>
    <t>ЗАМЕНА ТРАХЕОСТОМИЧЕСКОЙ ТРУБКИ</t>
  </si>
  <si>
    <t>03.028.18</t>
  </si>
  <si>
    <t>03.028.19</t>
  </si>
  <si>
    <t>ПРОДУВАНИЕ СЛУХОВЫХ ТРУБ ПО ПОЛИЦЕРУ</t>
  </si>
  <si>
    <t>03.028.20</t>
  </si>
  <si>
    <t>ПАРАЦЕНТЕЗ БАРАБАННОЙ ПЕРЕПОНКИ</t>
  </si>
  <si>
    <t>03.028.21</t>
  </si>
  <si>
    <t>ЗАУШНАЯ БЛОКАДА, ВНУТРИНОСОВАЯ</t>
  </si>
  <si>
    <t>ТРАВМАТОЛОГИЧЕСКИЕ МАНИПУЛЯЦИИ</t>
  </si>
  <si>
    <t>03.050.01</t>
  </si>
  <si>
    <t>03.050.02</t>
  </si>
  <si>
    <t>03.050.03</t>
  </si>
  <si>
    <t>03.050.04</t>
  </si>
  <si>
    <t>ГИПСОВЫЙ САПОЖОК</t>
  </si>
  <si>
    <t>03.050.05</t>
  </si>
  <si>
    <t>ПОВЯЗКА НА ПРЕДПЛЕЧЬЕ</t>
  </si>
  <si>
    <t>03.050.06</t>
  </si>
  <si>
    <t>НАЛОЖЕНИЕ U-ОБРАЗНОЙ ГИПСОВОЙ ЛОНГЕТЫ ПРИ ПЕРЕЛОМАХ ЛОДЫЖКИ БЕЗ РЕПОЗИЦИИ</t>
  </si>
  <si>
    <t>03.050.07</t>
  </si>
  <si>
    <t>МАРЛЕВАЯ ПОВЯЗКА НА ТУЛОВИЩЕ</t>
  </si>
  <si>
    <t>03.050.08</t>
  </si>
  <si>
    <t>МАРЛЕВАЯ ПОВЯЗКА ТОРАКАЛЬНАЯ</t>
  </si>
  <si>
    <t>03.050.09</t>
  </si>
  <si>
    <t>ГИПСОВАЯ ПОВЯЗКА ДЕЗО</t>
  </si>
  <si>
    <t>03.050.10</t>
  </si>
  <si>
    <t>ПОВЯЗКА МЯГКАЯ ДЕЗО</t>
  </si>
  <si>
    <t>03.050.11</t>
  </si>
  <si>
    <t>ПОВЯЗКА МАРЛЕВАЯ НА ПЛЕЧО</t>
  </si>
  <si>
    <t>03.050.12</t>
  </si>
  <si>
    <t>ГИПСОВАЯ ЛОНГЕТА НА ПРЕДПЛЕЧЬЕ С РЕПОЗИЦИЕЙ ОТЛОМКОВ БЕЗ АНЕСТЕЗИАЛЬНОГО ВМЕШАТЕЛЬСТВА</t>
  </si>
  <si>
    <t>03.050.13</t>
  </si>
  <si>
    <t>ГИПСОВАЯ ПОВЯЗКА НА КИСТЬ С РЕПОЗИЦИЕЙ ОТЛОМКОВ</t>
  </si>
  <si>
    <t>03.050.14</t>
  </si>
  <si>
    <t>03.050.15</t>
  </si>
  <si>
    <t>ПУНКЦИЯ СУСТАВОВ ПОД МЕСТНОЙ АНЕСТЕЗИЕЙ, ВКЛЮЧАЯ АНЕСТЕЗИЮ</t>
  </si>
  <si>
    <t>03.050.16</t>
  </si>
  <si>
    <t>ПАРААРТИКУЛЯРНОЕ И ВНУТРИСУСТАВНОЕ ВВЕДЕНИЕ ПРЕПАРАТОВ (1 ВВЕДЕНИЕ)</t>
  </si>
  <si>
    <t>03.050.17</t>
  </si>
  <si>
    <t>НАЛОЖЕНИЕ ПОИСКОВЫХ ФРЕЗЕВЫХ ОТВЕРСТИЙ</t>
  </si>
  <si>
    <t>03.050.18</t>
  </si>
  <si>
    <t>КОСТНО-РЕЗЕКЦИОННАЯ ТРЕПАНАЦИЯ</t>
  </si>
  <si>
    <t>03.050.19</t>
  </si>
  <si>
    <t>ТРАХЕОСТОМИЯ</t>
  </si>
  <si>
    <t>03.050.20</t>
  </si>
  <si>
    <t>ОСМОТР ВРАЧА ТРАВМОТОЛОГА ПОВТОРНЫЙ БЕЗ НАПРАВЛЕНИЯ ВРАЧА ПОЛИКЛИНИКИ С ПЕРЕВЯЗКОЙ РАНЫ</t>
  </si>
  <si>
    <t>03.050.21</t>
  </si>
  <si>
    <t>03.050.22</t>
  </si>
  <si>
    <t>ПЛЕВРАЛЬНАЯ ПУНКЦИЯ</t>
  </si>
  <si>
    <t>03.050.23</t>
  </si>
  <si>
    <t>ВВЕДЕНИЕ ИММУННЫХ ПРЕПАРАТОВ ПО БЕЗРЕДКО</t>
  </si>
  <si>
    <t>03.050.24</t>
  </si>
  <si>
    <t xml:space="preserve">ОСМОТР ЗАВЕДУЮЩЕГО ОТДЕЛЕНИЕМ ТРАВМОТОЛОГИИ </t>
  </si>
  <si>
    <t>03.050.25</t>
  </si>
  <si>
    <t>НАЛОЖЕНИЕ ПОЛИМЕРНОЙ ФУНКЦИОНАЛЬНОЙ ПОВЯЗКИ НА КИСТЬ</t>
  </si>
  <si>
    <t>03.050.26</t>
  </si>
  <si>
    <t>НАЛОЖЕНИЕ ПОЛИМЕРНОЙ ФУНКЦИОНАЛЬНОЙ ПОВЯЗКИ НА СТОПУ</t>
  </si>
  <si>
    <t>03.050.27</t>
  </si>
  <si>
    <t>НАЛОЖЕНИЕ ПОЛИМЕРНОЙ ФУНКЦИОНАЛЬНОЙ ПОВЯЗКИ НА ВЕРХНЮЮ КОНЕЧНОСТЬ (КОРОТКОЙ)</t>
  </si>
  <si>
    <t>03.050.28</t>
  </si>
  <si>
    <t>НАЛОЖЕНИЕ ПОЛИМЕРНОЙ ФУНКЦИОНАЛЬНОЙ ПОВЯЗКИ НА ВЕРХНЮЮ КОНЕЧНОСТЬ (ДЛИННОЙ)</t>
  </si>
  <si>
    <t>03.050.29</t>
  </si>
  <si>
    <t>НАЛОЖЕНИЕ ПОЛИМЕРНОЙ ФУНКЦИОНАЛЬНОЙ ПОВЯЗКИ НА НИЖНЮЮ КОНЕЧНОСТЬ (КОРОТКОЙ)</t>
  </si>
  <si>
    <t>03.050.30</t>
  </si>
  <si>
    <t>НАЛОЖЕНИЕ ПОЛИМЕРНОЙ ФУНКЦИОНАЛЬНОЙ ПОВЯЗКИ НА НИЖНЮЮ КОНЕЧНОСТЬ (ТУТОР)</t>
  </si>
  <si>
    <t>03.050.31</t>
  </si>
  <si>
    <t>НАЛОЖЕНИЕ ПОЛИМЕРНОЙ ФУНКЦИОНАЛЬНОЙ ПОВЯЗКИ НА НИЖНЮЮ КОНЕЧНОСТЬ (ДЛИННОЙ)</t>
  </si>
  <si>
    <t>ГИНЕКОЛОГИЧЕСКИЕ МАНИПУЛЯЦИИ</t>
  </si>
  <si>
    <t>11.20.012</t>
  </si>
  <si>
    <t>БИОПСИЯ ШЕЙКИ МАТКИ</t>
  </si>
  <si>
    <t>11.20.015</t>
  </si>
  <si>
    <t>ВВЕДЕНИЕ ТИПИЧНОЙ ВМС (БЕЗ СТОИМОСТИ СПИРАЛИ)</t>
  </si>
  <si>
    <t>11.20.016</t>
  </si>
  <si>
    <t>УДАЛЕНИЕ ТИПИЧНОЙ ВМС</t>
  </si>
  <si>
    <t>14.31.023</t>
  </si>
  <si>
    <t>ВАННОЧКИ ЛЕЧЕБНЫЕ</t>
  </si>
  <si>
    <t>11.20.006</t>
  </si>
  <si>
    <t>ВЗЯТИЕ МАЗКОВ (ИЗ 3-Х ТОЧЕК) ДЛЯ БАКТЕРИОСКОПИЧЕСКОГО ИССЛЕДОВАНИЯ</t>
  </si>
  <si>
    <t>11.20.003</t>
  </si>
  <si>
    <t>ВЗЯТИЕ МАЗКОВ ИЗ ЦЕРВИК. КАНАЛА ШЕЙКИ МАТКИ</t>
  </si>
  <si>
    <t>11.31.011</t>
  </si>
  <si>
    <t>ВЗЯТИЕ АСПИРАТА ИЗ ПОЛОСТИ МАТКИ</t>
  </si>
  <si>
    <t>16.31.080</t>
  </si>
  <si>
    <t>ДИАТЕРМОКОАГУЛЯЦИЯ ЭРОЗИИ ШЕЙКИ МАТКИ</t>
  </si>
  <si>
    <t>11.20.010</t>
  </si>
  <si>
    <t>ЗОНДИРОВАНИЕ ПОЛОСТИ МАТКИ</t>
  </si>
  <si>
    <t>03.20.001</t>
  </si>
  <si>
    <t>КОЛЬПОСКОПИЯ ПРОСТАЯ И РАСШИРЕННАЯ</t>
  </si>
  <si>
    <t>11.20.016.01</t>
  </si>
  <si>
    <t>УДАЛЕНИЕ ВМС ИНСТРУМЕНТАЛЬНОЕ</t>
  </si>
  <si>
    <t>14.31.019</t>
  </si>
  <si>
    <t>ОБРАБОТКА ШВОВ ПРИ ВЛАГАЛИЩНЫХ ОПЕРАЦИЯХ</t>
  </si>
  <si>
    <t>14.31.020</t>
  </si>
  <si>
    <t>ОБРАБОТКА ВЛАГАЛИЩА ПРИ ЗАБОЛЕВАНИИ ШЕЙКИ МАТКИ</t>
  </si>
  <si>
    <t>14.31.021</t>
  </si>
  <si>
    <t>ОБРАБОТКА НАРУЖНЫХ ПОЛОВЫХ ОРГАНОВ ПРИ ЗАБОЛЕВАНИИ ВУЛЬВЫ</t>
  </si>
  <si>
    <t>11.20.014.01</t>
  </si>
  <si>
    <t>ТАМПОНИРОВАНИЕ ВЛАГАЛИЩА ПРИ ВЫПАДЕНИИ МАТКИ</t>
  </si>
  <si>
    <t>11.20.014</t>
  </si>
  <si>
    <t>ВВЕДЕНИЕ ЛЕЧЕБНЫХ ТАМПОНОВ</t>
  </si>
  <si>
    <t>14.31.022</t>
  </si>
  <si>
    <t>СМЕНА ВЛАГАЛИЩНОГО КОЛЬЦА НА ДОМУ</t>
  </si>
  <si>
    <t>04.31.002</t>
  </si>
  <si>
    <t>ДОППЛЕРОМЕТРИЯ ПРИ БЕРЕМЕННОСТИ</t>
  </si>
  <si>
    <t>УРОЛОГИЧЕСКИЕ МАНИПУЛЯЦИИ</t>
  </si>
  <si>
    <t>03.053.02</t>
  </si>
  <si>
    <t>МАССАЖ ПРЕДСТАТЕЛЬНОЙ ЖЕЛЕЗЫ</t>
  </si>
  <si>
    <t>03.053.03</t>
  </si>
  <si>
    <t>ВЗЯТИЕ СЕКРЕТА ПРОСТАТЫ</t>
  </si>
  <si>
    <t>03.053.04</t>
  </si>
  <si>
    <t>ИНСТИЛЯЦИЯ МОЧЕВОГО ПУЗЫРЯ</t>
  </si>
  <si>
    <t>03.053.05</t>
  </si>
  <si>
    <t>СМОТРОВАЯ ЦИСТОСКОПИЯ - МУЖСКАЯ</t>
  </si>
  <si>
    <t>03.053.06</t>
  </si>
  <si>
    <t>СМОТРОВАЯ ЦИСТОСКОПИЯ - ЖЕНСКАЯ</t>
  </si>
  <si>
    <t>03.053.07</t>
  </si>
  <si>
    <t>ЦИСТОСКОПИЯ С БИОПСИЕЙ СЛИЗИСТОЙ ПРИ ОПУХОЛИ МОЧЕВОГО ПУЗЫРЯ (БЕЗ СТОИМОСТИ ГИСТОЛ. ИССЛЕДОВАНИЯ)</t>
  </si>
  <si>
    <t>03.053.08</t>
  </si>
  <si>
    <t>ЦИСТОСКОПИЯ С БИОПСИЕЙ СЛИЗИСТОЙ ПРИ ОПУХОЛИ МОЧЕВОГО ПУЗЫРЯ - (С ГИСТОЛОГИЧЕСКИМ ИССЛЕДОВАНИЕМ)</t>
  </si>
  <si>
    <t>03.053.09</t>
  </si>
  <si>
    <t>ВПРАВЛЕНИЕ ПАРАФИМОЗА</t>
  </si>
  <si>
    <t>03.053.10</t>
  </si>
  <si>
    <t>КАТЕТЕРИЗАЦИЯ МОЧЕВОГО ПУЗЫРЯ У МУЖЧИН</t>
  </si>
  <si>
    <t>03.053.11</t>
  </si>
  <si>
    <t>ПУНКЦИЯ ОБОЛОЧЕК ЯИЧКА</t>
  </si>
  <si>
    <t>03.053.12</t>
  </si>
  <si>
    <t>ПУНКЦИЯ СЕМЕННОГО КАНАТИКА</t>
  </si>
  <si>
    <t>03.053.13</t>
  </si>
  <si>
    <t>ВЗЯТИЕ МАЗКА ИЗ МОЧЕВОГО КАНАЛА У МУЖЧИН</t>
  </si>
  <si>
    <t>ХИРУРГИЧЕСКИЕ МАНИПУЛЯЦИИ</t>
  </si>
  <si>
    <t>03.057.05</t>
  </si>
  <si>
    <t>ПЕРВИЧНАЯ ХИРУРГИЧЕСКАЯ ОБРАБОТКА РАНЫ ДО 4-Х СМ</t>
  </si>
  <si>
    <t>03.057.06</t>
  </si>
  <si>
    <t>ПЕРВИЧНАЯ ХИРУРГИЧЕСКАЯ ОБРАБОТКА РАНЫ БОЛЕЕ 4-Х СМ</t>
  </si>
  <si>
    <t>03.057.07</t>
  </si>
  <si>
    <t>ВТОРИЧНАЯ ХИРУРГИЧЕСКАЯ ОБРАБОТКА РАН ДО 4-Х СМ</t>
  </si>
  <si>
    <t>03.057.08</t>
  </si>
  <si>
    <t>ВТОРИЧНАЯ ХИРУРГИЧЕСКАЯ ОБРАБОТКА РАНЫ БОЛЕЕ 4-Х СМ</t>
  </si>
  <si>
    <t>03.057.09</t>
  </si>
  <si>
    <t>УДАЛЕНИЕ ИНОРОДНОГО ТЕЛА МЯГКИХ ТКАНЕЙ</t>
  </si>
  <si>
    <t>03.057.10</t>
  </si>
  <si>
    <t>03.057.11</t>
  </si>
  <si>
    <t>УДАЛЕНИЕ ИНОРОДНОГО ТЕЛА С РАССЕЧЕНИЕМ МЯГКИХ ТКАНЕЙ</t>
  </si>
  <si>
    <t>03.057.12</t>
  </si>
  <si>
    <t>ВСКРЫТИЕ ГЕМАТОМЫ</t>
  </si>
  <si>
    <t>03.057.13</t>
  </si>
  <si>
    <t>БИОПСИЯ ТКАНЕЙ</t>
  </si>
  <si>
    <t>МАНИПУЛЯЦИИ ПРОКТОЛОГИЧЕСКИЕ</t>
  </si>
  <si>
    <t>03.018.01</t>
  </si>
  <si>
    <t>ОСМОТР ПРЯМОЙ КИШКИ С ПОМОЩЬЮ РЕКТАЛЬНЫХ ЗЕРКАЛ</t>
  </si>
  <si>
    <t>УСЛУГИ ЭНДОСКОПИЧЕСКОГО ОТДЕЛЕНИЯ</t>
  </si>
  <si>
    <t>03.059.01</t>
  </si>
  <si>
    <t>ЭЗОФАГОСКОПИЯ ДИАГНОСТИЧЕСКАЯ БЕЗ БИОПСИИ</t>
  </si>
  <si>
    <t>03.059.02</t>
  </si>
  <si>
    <t>ЭЗОФАГОСКОПИЯ ДИАГНОСТИЧЕСКАЯ С БИОПСИЕЙ И МИКРОСКОПИЧЕСКИМ (ГИСТОЛОГИЧЕСКИМ) ИССЛЕДОВАНИЕМ БИОПСИЙНОГО МАТЕРИАЛА</t>
  </si>
  <si>
    <t>03.059.03</t>
  </si>
  <si>
    <t>ЭЗОФАГОГАСТРОДУОДЕНОСКОПИЯ БЕЗ БИОПСИИ</t>
  </si>
  <si>
    <t>03.059.04</t>
  </si>
  <si>
    <t>ЭЗОФАГОГАСТРОДУОДЕНОСКОПИЯ С БИОПСИЕЙ БЕЗ ГИСТОЛОГИЧЕСКОГО ИССЛЕДОВАНИЯ БИОПСИЙНОГО МАТЕРИАЛА С ВЫДАЧЕЙ МАТЕРИАЛА НА РУКИ ПАЦИЕНТУ</t>
  </si>
  <si>
    <t>03.059.05</t>
  </si>
  <si>
    <t>ЭЗОФАГОГАСТРОДУОДЕНОСКОПИЯ ДИАГНОСТИЧЕСКАЯ С БИОПСИЕЙ И МИКРОСКОПИЧЕСКИМ (ГИСТОЛОГИЧЕСКИМ) ИССЛЕДОВАНИЕМ БИОПСИЙНОГО МАТЕРИАЛА</t>
  </si>
  <si>
    <t>03.059.06</t>
  </si>
  <si>
    <t>РЕКТОРОМАНОСКОПИЯ</t>
  </si>
  <si>
    <t>03.059.07</t>
  </si>
  <si>
    <t>РЕКТОРОМАНОСКОПИЯ С БИОПСИЕЙ И МИКРОСКОПИЧЕСКИМ (ГИСТОЛОГИЧЕСКИМ) ИССЛЕДОВАНИЕМ БИОПСИЙНОГО МАТЕРИАЛА</t>
  </si>
  <si>
    <t>03.059.08</t>
  </si>
  <si>
    <t>СИГМОСКОПИЯ</t>
  </si>
  <si>
    <t>03.059.09</t>
  </si>
  <si>
    <t>СИГМОСКОПИЯ С БИОПСИЕЙ И МИКРОСКОПИЧЕСКИМ (ГИСТОЛОГИЧЕСКИМ) ИССЛЕДОВАНИЕМ БИОПСИЙНОГО МАТЕРИАЛА</t>
  </si>
  <si>
    <t>03.059.10</t>
  </si>
  <si>
    <t>КОЛОНОСКОПИЯ</t>
  </si>
  <si>
    <t>03.059.11</t>
  </si>
  <si>
    <t>КОЛОНОСКОПИЯ С БИОПСИЕЙ И МИКРОСКОПИЧЕСКИМ (ГИСТОЛОГИЧЕСКИМ) ИССЛЕДОВАНИЕМ БИОПСИЙНОГО МАТЕРИАЛА</t>
  </si>
  <si>
    <t>03.059.12</t>
  </si>
  <si>
    <t>КОЛОНОСКОПИЯ С ПОЛИПЭКТОМИЕЙ ТОЛСТОГО КИШЕЧНИКА</t>
  </si>
  <si>
    <t>03.059.13</t>
  </si>
  <si>
    <t>ПОЛИПЭКТОМИЯ ЖЕЛУДКА</t>
  </si>
  <si>
    <t>03.059.14</t>
  </si>
  <si>
    <t>ЭЗОФАГОГАСТРОДУОДЕНОСКОПИЯ С ПОЛИПЭКТОМИЕЙ ЖЕЛУДКА</t>
  </si>
  <si>
    <t>03.059.15</t>
  </si>
  <si>
    <t>КОЛОНОСКОПИЯ С ПОЛИПЭКТОМИЕЙ И ГИСТОЛОГИЧЕСКИМ ИССЛЕДОВАНИЕМ УДАЛЕННОГО ПОЛИПА</t>
  </si>
  <si>
    <t>03.059.16</t>
  </si>
  <si>
    <t>ЭЗОФАГОГАСТРОДУОДЕНОСКОПИЯ С ПОЛИПЭКТОМИЕЙ И ГИСТОЛОГИЧЕСКИМ ИССЛЕДОВАНИЕМ УДАЛЕННОГО ПОЛИПА</t>
  </si>
  <si>
    <t>03.059.17</t>
  </si>
  <si>
    <t>БРОНХОСКОПИЯ</t>
  </si>
  <si>
    <t>03.059.18</t>
  </si>
  <si>
    <t>БРОНХОСКОПИЯ С БИОПСИЕЙ БЕЗ ГИСТОЛОГИЧЕСКОГО ИССЛЕДОВАНИЯ БИОПСИЙНОГО МАТЕРИАЛА С ВЫДАЧЕЙ МАТЕРИАЛА НА РУКИ ПАЦИЕНТУ</t>
  </si>
  <si>
    <t>03.059.19</t>
  </si>
  <si>
    <t>БРОНХОСКОПИЯ С БИОПСИЕЙ И МИКРОСКОПИЧЕСКИМ (ГИСТОЛОГИЧЕСКИМ) ИССЛЕДОВАНИЕМ БИОПСИЙНОГО МАТЕРИАЛА</t>
  </si>
  <si>
    <t>03.059.20</t>
  </si>
  <si>
    <t>ЭНДОСКОПИЧЕСКАЯ РЕТРОГРАДНАЯ ХОЛАНГИОПАНКРЕАТОСКОПИЯ С ХОЛАНГИОПАНКРЕАТОГРАФИЕЙ</t>
  </si>
  <si>
    <t>УСЛУГИ АНЕСТЕЗИОЛОГИЧЕСКОГО ОТДЕЛЕНИЯ (АНЕСТЕЗИОЛОГИЧЕСКОЕ СОПРОВОЖДЕНИЕ МЕДИЦИНСКИХ ВМЕШАТЕЛЬСТВ, ВКЛЮЧАЯ ПРЕДОПЕРАЦИОННЫЙ ОСМОТР ВРАЧОМ-АНЕСТЕЗИОЛОГОМ)</t>
  </si>
  <si>
    <t>АНЕСТЕЗИОЛОГИЧЕСКОЕ СОПРОВОЖДЕНИЕ ПРИ 1 И 2 СТЕПЕНЯХ ОПЕРАЦИОННО-АНЕСТЕЗИОЛОГИЧЕСКОГО РИСКА, ОЦЕНЕННОГО ВРАЧОМ АНЕСТЕЗИОЛОГОМ-РЕАНИМАТОЛОГОМ</t>
  </si>
  <si>
    <t>03.003.07</t>
  </si>
  <si>
    <t>ВНУТРИВЕННАЯ АНЕСТЕЗИЯ В УСЛОВИЯХ САМОСТОЯТЕЛЬНОГО ДЫХАНИЯ</t>
  </si>
  <si>
    <t>03.003.08</t>
  </si>
  <si>
    <t>ОБЩАЯ АНЕСТЕЗИЯ В УСЛОВИЯХ ИСКУССТВЕННОЙ ВЕНТИЛЯЦИИ ЛЕГКИХ (ЭНДОТРАХЕАЛЬНЫЙ НАРКОЗ)</t>
  </si>
  <si>
    <t>03.003.09</t>
  </si>
  <si>
    <t>РЕГИОНАРНАЯ СУБАРАХНОИДАЛЬНАЯ АНЕСТЕЗИЯ</t>
  </si>
  <si>
    <t>03.003.10</t>
  </si>
  <si>
    <t>РЕГИОНАРНАЯ ЭПИДУРАЛЬНАЯ АНЕСТЕЗИЯ С УСТАНОВКОЙ ЭПИДУРАЛЬНОГО КАТЕТЕРА НЕЗАВИСИМО ОТ ДЛИТЕЛЬНОСТИ</t>
  </si>
  <si>
    <t>03.003.11</t>
  </si>
  <si>
    <t>СОЧЕТАННАЯ АНЕСТЕЗИЯ (ПРИМЕНЕНИЕ ЭПИДУРАЛЬНОЙ АНЕСТЕЗИИ И ЭНДОТРАХЕАЛЬНОГО НАРКОЗА)</t>
  </si>
  <si>
    <t>03.003.12</t>
  </si>
  <si>
    <t>ЭПИДУРАЛЬНАЯ АНАЛГЕЗИЯ В РОДАХ, ПРОВОДИМАЯ ПО ЖЕЛАНИЮ РОЖЕНИЦЫ БЕЗ МЕДИЦИНСКИХ ПОКАЗАНИЙ, НА 60 МИН</t>
  </si>
  <si>
    <t>03.003.13</t>
  </si>
  <si>
    <t>ЭПИДУРАЛЬНАЯ АНАЛГЕЗИЯ В РОДАХ, ПРОВОДИМАЯ ПО ЖЕЛАНИЮ РОЖЕНИЦЫ ЗА КАЖДЫЕ ПОСЛЕДУЮЩИЕ (ПОСЛЕ ПЕРВОГО ЧАСА) 60 МИНУТ</t>
  </si>
  <si>
    <t>АНЕСТЕЗИОЛОГИЧЕСКОЕ СОПРОВОЖДЕНИЕ ПРИ 3 СТЕПЕНИ ОПЕРАЦИОННО-АНЕСТЕЗИОЛОГИЧЕСКОГО РИСКА, ОЦЕНЕННОГО ВРАЧОМ АНЕСТЕЗИОЛОГОМ-РЕАНИМАТОЛОГОМ</t>
  </si>
  <si>
    <t>03.003.14</t>
  </si>
  <si>
    <t>03.003.15</t>
  </si>
  <si>
    <t>03.003.16</t>
  </si>
  <si>
    <t>03.003.17</t>
  </si>
  <si>
    <t>03.003.18</t>
  </si>
  <si>
    <t>03.003.19</t>
  </si>
  <si>
    <t>03.003.20</t>
  </si>
  <si>
    <t>АНЕСТЕЗИОЛОГИЧЕСКОЕ СОПРОВОЖДЕНИЕ ПРИ 4 СТЕПЕНИ ОПЕРАЦИОННО-АНЕСТЕЗИОЛОГИЧЕСКОГО РИСКА, ОЦЕНЕННОГО ВРАЧОМ АНЕСТЕЗИОЛОГОМ-РЕАНИМАТОЛОГОМ</t>
  </si>
  <si>
    <t>03.003.21</t>
  </si>
  <si>
    <t>03.003.22</t>
  </si>
  <si>
    <t>03.003.23</t>
  </si>
  <si>
    <t>03.003.24</t>
  </si>
  <si>
    <t>03.003.25</t>
  </si>
  <si>
    <t>03.003.26</t>
  </si>
  <si>
    <t>03.003.27</t>
  </si>
  <si>
    <t>ОБЩИЕ ХИРУРГИЧЕСКИЕ ОПЕРАТИВНЫЕ ВМЕШАТЕЛЬСТВА БЕЗ СТОИМОСТИ АНЕСТЕЗИОЛОГИЧЕСКОГО СОПРОВОЖДЕНИЯ</t>
  </si>
  <si>
    <t>16.01.034</t>
  </si>
  <si>
    <t>УДАЛЕНИЕ АТЕРОМЫ, ЛИПОМЫ И ИНЫХ ДОБРОКАЧЕСТВЕННЫХ ОПУХОЛЕЙ КОЖИ РАЗЛИЧНОЙ ЛОКАЛИЗАЦИИ РАЗМЕРОМ ДО 5 СМ ПОД МЕСТНЫМ ОБЕЗБОЛИВАНИЕМ</t>
  </si>
  <si>
    <t>16.01.034.01</t>
  </si>
  <si>
    <t>УДАЛЕНИЕ АТЕРОМЫ, ЛИПОМЫ И ИНЫХ ДОБРОКАЧЕСТВЕННЫХ ОПУХОЛЕЙ КОЖИ РАЗЛИЧНОЙ ЛОКАЛИЗАЦИИ РАЗМЕРОМ ДО 5 СМ ПОД МЕСТНЫМ ОБЕЗБОЛИВАНИЕМ С ГИСТОЛОГИЧЕСКИМ ИССЛЕДОВАНИЕМ УДАЛЕННОГО ОБРАЗОВАНИЯ</t>
  </si>
  <si>
    <t>16.01.034.02</t>
  </si>
  <si>
    <t>УДАЛЕНИЕ АТЕРОМЫ, ЛИПОМЫ И ИНЫХ ДОБРОКАЧЕСТВЕННЫХ ОПУХОЛЕЙ КОЖИ РАЗЛИЧНОЙ ЛОКАЛИЗАЦИИ РАЗМЕРОМ БОЛЕЕ 5 СМ ПОД МЕСТНЫМ ОБЕЗБОЛИВАНИЕМ</t>
  </si>
  <si>
    <t>16.01.034.03</t>
  </si>
  <si>
    <t>УДАЛЕНИЕ АТЕРОМЫ, ЛИПОМЫ И ИНЫХ ДОБРОКАЧЕСТВЕННЫХ ОПУХОЛЕЙ КОЖИ РАЗЛИЧНОЙ ЛОКАЛИЗАЦИИ РАЗМЕРОМ БОЛЕЕ 5 СМ ПОД МЕСТНЫМ ОБЕЗБОЛИВАНИЕМ С ГИСТОЛОГИЧЕСКИМ ИССЛЕДОВАНИЕМ УДАЛЕННОГО ОБРАЗОВАНИЯ</t>
  </si>
  <si>
    <t>ОПЕРАТИВНЫЕ ВМЕШАТЕЛЬСТВА ПРИ ГРЫЖЕВОЙ НЕОСЛОЖНЕННОЙ БОЛЕЗНИ РАЗЛИЧНОЙ ЛОКАЛИЗАЦИИ:</t>
  </si>
  <si>
    <t>ГЕРНИОПЛАСТИКА ГРЫЖИ СПИГЕЛЕВОЙ ЛИНИИ</t>
  </si>
  <si>
    <t>16.31.001</t>
  </si>
  <si>
    <t>ГРЫЖЕСЕЧЕНИЕ ПРИ БЕДРЕННОЙ ГРЫЖЕ С ИСПОЛЬЗОВАНИЕМ АУТОПЛАСТИКИ</t>
  </si>
  <si>
    <t>16.31.001.02</t>
  </si>
  <si>
    <t>ГРЫЖЕСЕЧЕНИЕ ПРИ БЕДРЕННОЙ ГРЫЖЕ С ИСПОЛЬЗОВАНИЕМ АЛЛОПЛАСТИКИ, НЕ ВКЛЮЧАЯ СТОИМОСТЬ АЛЛОПЛАНТА</t>
  </si>
  <si>
    <t>16.31.002</t>
  </si>
  <si>
    <t>ГРЫЖЕСЕЧЕНИЕ ПРИ ПУПОЧНОЙ ГРЫЖЕ С ИСПОЛЬЗОВАНИЕМ АЛЛОПЛАСТИКИ, НЕ ВКЛЮЧАЯ СТОИМОСТЬ АЛЛОПЛАНТА</t>
  </si>
  <si>
    <t>16.31.002.01</t>
  </si>
  <si>
    <t>ГРЫЖЕСЕЧЕНИЕ ПРИ ПУПОЧНОЙ ГРЫЖЕ С ИСПОЛЬЗОВАНИЕМ АУТОПЛАСТИКИ</t>
  </si>
  <si>
    <t>ГРЫЖЕСЕЧЕНИЕ ПРИ ВЕНТРАЛЬНОЙ, В ТОМ ЧИСЛЕ ПОСЛЕОПЕРАЦИОННОЙ ГРЫЖЕ</t>
  </si>
  <si>
    <t>ГРЫЖЕСЕЧЕНИЕ ПРИ ВЕНТРАЛЬНОЙ, В ТОМ ЧИСЛЕ ПОСЛЕОПЕРАЦИОННОЙ ГРЫЖЕ С ПРИМЕНЕНИЕМ АУТОПЛАСТИКИ</t>
  </si>
  <si>
    <t>ГРЫЖЕСЕЧЕНИЕ ПРИ ВЕНТРАЛЬНОЙ, В ТОМ ЧИСЛЕ ПОСЛЕОПЕРАЦИОННОЙ ГРЫЖЕ С ИСПОЛЬЗОВАНИЕМ АЛЛОПЛАСТИКИ, НЕ ВКЛЮЧАЯ СТОИМОСТЬ АЛЛОПЛАНТА</t>
  </si>
  <si>
    <t>16.31.001.03</t>
  </si>
  <si>
    <t>ГРЫЖЕСЕЧЕНИЕ ПРИ ПАХОВОЙ ГРЫЖЕ С АУТОПЛАСТИКОЙ</t>
  </si>
  <si>
    <t>16.31.001.04</t>
  </si>
  <si>
    <t>ГРЫЖЕСЕЧЕНИЕ ПРИ ПАХОВОЙ ГРЫЖЕ С АЛЛОПЛАСТИКОЙ, НЕ ВКЛЮЧАЯ СТОИМОСТЬ АЛЛОПЛАНТА</t>
  </si>
  <si>
    <t>ГРЫЖЕСЕЧЕНИЕ ПРИ ГИГАНТСКОЙ ВЕНТРАЛЬНОЙ, В ТОМ ЧИСЛЕ ПОСЛЕОПЕРАЦИОННОЙ ГРЫЖЕ С ИСПОЛЬЗОВАНИЕМ АУТОПЛАСТИКИ</t>
  </si>
  <si>
    <t>ГРЫЖЕСЕЧЕНИЕ ПРИ ГИГАНТСКОЙ ВЕНТРАЛЬНОЙ, В ТОМ ЧИСЛЕ ПОСЛЕОПЕРАЦИОННОЙ ГРЫЖЕ С ИСПОЛЬЗОВАНИЕМ АЛЛОПЛАСТИКИ, НЕ ВКЛЮЧАЯ СТОИМОСТЬ АЛЛОПЛАНТА</t>
  </si>
  <si>
    <t>ПЛАСТИКА ПРИ ДИАСТАЗЕ ПРЯМЫХ МЫШЦ ЖИВОТА</t>
  </si>
  <si>
    <t>ОПЕРАТИВНЫЕ ВМЕШАТЕЛЬСТВА ПРИ РАЗЛИЧНЫХ ФОРМАХ ЖЕЛЧЕКАМЕННОЙ БОЛЕЗНИ:</t>
  </si>
  <si>
    <t>16.14.009</t>
  </si>
  <si>
    <t>ХОЛЕЦИСТЭКТОМИЯ ПРИ ЛЮБЫХ НЕОСЛОЖНЕННЫХ ФОРМАХ КАЛЬКУЛЕЗНОГО И НЕКАЛЬКУЛЕЗНОГО ХОЛЕЦИСТИТА, В ТОМ ЧИСЛЕ ПРИ ПОЛИПОЗЕ ЖЕЛЧНОГО ПУЗЫРЯ</t>
  </si>
  <si>
    <t>16.14.009.01</t>
  </si>
  <si>
    <t>ХОЛЕЦИСТЭКТОМИЯ С ХОЛЕДОХОЛИТОТОМИЕЙ</t>
  </si>
  <si>
    <t>16.14.009.02</t>
  </si>
  <si>
    <t>ХОЛЕЦИСТОЕЮНОСТОМИЯ</t>
  </si>
  <si>
    <t>16.14.009.03</t>
  </si>
  <si>
    <t>ХОЛЕЦИСТОСТОМИЯ, В ТОМ ЧИСЛЕ ДРЕНИРОВАНИЕ ВНЕПЕЧЕНОЧНЫХ ЖЕЛЧНЫХ ПУТЕЙ ПРИ ОСЛОЖНЕННЫХ ФОРМАХ ЖЕЛЧЕКАМЕННОЙ БОЛЕЗНИ</t>
  </si>
  <si>
    <t>16.14.009.04</t>
  </si>
  <si>
    <t>ХОЛЕЦИСТЭКТОМИЯ С НАЛОЖЕНИЕМ ХОЛЕДОХОДУОДЕНОАНАСТОМОЗА</t>
  </si>
  <si>
    <r>
      <t>ОПЕРАТИВНЫЕ ВМЕШАТЕЛЬСТВА ПРИ РАЗЛИЧНЫХ ФОРМАХ ЖЕЛЧЕКАМЕННОЙ БОЛЕЗНИ С ИСПОЛЬЗОВАНИЕМ МАЛОИНВАЗИВНЫХ ТЕХНОЛОГИЙ С КОСМЕТИЧЕСКИМ ЭФФЕКТОМ</t>
    </r>
    <r>
      <rPr>
        <u/>
        <sz val="10"/>
        <color theme="1"/>
        <rFont val="Times New Roman"/>
        <family val="1"/>
        <charset val="204"/>
      </rPr>
      <t>:</t>
    </r>
  </si>
  <si>
    <t>16.14.009.05</t>
  </si>
  <si>
    <t>ЛАПАРОСКОПИЧЕСКАЯ ХОЛЕЦИСТЭКТОМИЯ ПРИ ОСТРОМ ХОЛЕЦИСТИТЕ</t>
  </si>
  <si>
    <t>16.14.009.06</t>
  </si>
  <si>
    <t>ЛАПАРОСКОПИЧЕСКАЯ ХОЛЕЦИСТЭКТОМИЯ ПРИ ХРОНИЧЕСКОМ ХОЛЕЦИСТИТЕ</t>
  </si>
  <si>
    <t>16.14.009.07</t>
  </si>
  <si>
    <t>ЛАПАРОСКОПИЧЕСКАЯ ХОЛЕЦИСТЭКТОМИЯ ПРИ ВОДЯНКЕ ЖЕЛЧНОГО ПУЗЫРЯ</t>
  </si>
  <si>
    <t>16.14.009.08</t>
  </si>
  <si>
    <t>ЛАПАРОСКОПИЧЕСКАЯ ХОЛЕЦИСТЭКТОМИЯ ПРИ ВЫРАЖЕННОМ СПАЕЧНОМ ПРОЦЕССЕ БРЮШНОЙ ПОЛОСТИ</t>
  </si>
  <si>
    <t>16.14.009.09</t>
  </si>
  <si>
    <t>ЛАПАРОСКОПИЧЕСКАЯ ХОЛЕЦИСТЭКТОМИЯ ПРИ ОСТРОМ ХОЛЕЦИСТИТЕ С ПАРАПУЗЫРНЫМ ИНФИЛЬТРАТОМ</t>
  </si>
  <si>
    <t>ОПЕРАТИВНЫЕ ВМЕШАТЕЛЬСТВА ПРИ ВАРИКОЗНОМ РАСШИРЕНИИ ВЕН НИЖНИХ КОНЕЧНОСТЕЙ:</t>
  </si>
  <si>
    <t>16.31.025</t>
  </si>
  <si>
    <t>КОМБИНИРОВАННАЯ ФЛЕБЭКТОМИЯ НА 1 НИЖНЕЙ КОНЕЧНОСТИ</t>
  </si>
  <si>
    <t>16.31.026</t>
  </si>
  <si>
    <t>ОПЕРАТИВНЫЕ ВМЕШАТЕЛЬСТВА ПРИ ПАТОЛОГИИ ПРЯМОЙ КИШКИ И ПАРАРЕКТАЛЬНОЙ ОБЛАСТИ:</t>
  </si>
  <si>
    <t>16.31.027</t>
  </si>
  <si>
    <t>ГЕМОРРОИДЭКТОМИЯ</t>
  </si>
  <si>
    <t>16.31.028</t>
  </si>
  <si>
    <t>ОПЕРАЦИЯ ПРИ АНАЛЬНОЙ ТРЕЩИНЕ</t>
  </si>
  <si>
    <t>16.31.029</t>
  </si>
  <si>
    <t>ИССЕЧЕНИЕ АНАЛЬНОЙ КИСТЫ ИЛИ ЭПИТЕЛИАЛЬНО - КОПЧИКОВОГО (ПАРАРЕКТАЛЬНОГО) СВИЩА</t>
  </si>
  <si>
    <t>16.31.030</t>
  </si>
  <si>
    <t>ВСКРЫТИЕ ПАРАПРОКТИТА</t>
  </si>
  <si>
    <t>16.31.031</t>
  </si>
  <si>
    <t>УДАЛЕНИЕ АНАЛЬНЫХ КОНДИЛОМ</t>
  </si>
  <si>
    <t>16.31.032</t>
  </si>
  <si>
    <t>УДАЛЕНИЕ АНАЛЬНЫХ КОНДИЛОМ С ГИСТОЛОГИЧЕСКИМ ИССЛЕДОВАНИЕМ УДАЛЕННОГО МАТЕРИАЛА</t>
  </si>
  <si>
    <t>АЛЬТЕРНАТИВНЫЕ ВМЕШАТЕЛЬСТВА (ВМЕСТО ОПЕРАТИВНОГО ЛЕЧЕНИЯ), ПРИМЕНЯЕМЫЕ ПРИ ОБСТРУКТИВНЫХ ПАТОЛОГИЯХ ЖЕЛЧЕВЫВОДЯЩИХ ПУТЕЙ:</t>
  </si>
  <si>
    <t>16.31.033</t>
  </si>
  <si>
    <t>ЭНДОСКОПИЧЕСКАЯ ПАПИЛЛОСФИНКТЕРОТОМИЯ С ЛИТОТРИПСИЕЙ И ИЗВЛЕЧЕНИЕМ КОНКРЕМЕНТОВ ИЗ ЖЕЛЧНЫХ ПРОТОКОВ</t>
  </si>
  <si>
    <t>16.31.034</t>
  </si>
  <si>
    <t>ЭНДОСКОПИЧЕСКАЯ ПАПИЛЛОСФИНКТЕРОТОМИЯ С ИЗВЛЕЧЕНИЕМ КОНКРЕМЕНТОВ И (ИЛИ) САНАЦИЕЙ ЖЕЛЧНЫХ ПУТЕЙ</t>
  </si>
  <si>
    <t>16.31.035</t>
  </si>
  <si>
    <t>ЭНДОСКОПИЧЕСКАЯ РЕТРОГРАДНАЯ ПАНКРЕАТОХОЛАНГИОСКОПИЯ С БИОПСИЕЙ БЕЗ ПРОВЕДЕНИЯ ГИСТОЛОГИЧЕСКОГО ИССЛЕДОВАНИЯ БИОПСИЙНОГО МАТЕРИАЛА</t>
  </si>
  <si>
    <t>16.31.036</t>
  </si>
  <si>
    <t>ЭНДОСКОПИЧЕСКАЯ РЕТРОГРАДНАЯ ПАНКРЕАТОХОЛАНГИОСКОПИЯ С БИОПСИЕЙ И ГИСТОЛОГИЧЕСКИМ ИССЛЕДОВАНИЕМ БИОПСИЙНОГО МАТЕРИАЛА</t>
  </si>
  <si>
    <t>16.31.037</t>
  </si>
  <si>
    <t>ЭНДОСКОПИЧЕСКАЯ РЕТРОГРАДНАЯ ПАНКРЕАТОХОЛАНГИОСКОПИЯ БЕЗ БИОПСИИ</t>
  </si>
  <si>
    <t>16.31.038</t>
  </si>
  <si>
    <t>ЭНДОСКОПИЧЕСКОЕ НАЗОБИЛИАРНОЕ ДРЕНИРОВАНИЕ ПРИ МЕХАНИЧЕСКОЙ ЖЕЛТУХЕ</t>
  </si>
  <si>
    <t>16.31.039</t>
  </si>
  <si>
    <t>ЭНДОСКОПИЧЕСКОЕ СТЕНТИРОВАНИЕ ПРИ МЕХАНИЧЕСКОЙ ЖЕЛТУХЕ</t>
  </si>
  <si>
    <t>ОПЕРАТИВНЫЕ ВМЕШАТЕЛЬСТВА, ПРИМЕНЯЕМЫЕ В ПЛАНОВОМ ПОРЯДКЕ ПРИ ОСЛОЖНЕННЫХ ФОРМАХ ЯЗВЕННОЙ БОЛЕЗНИ:</t>
  </si>
  <si>
    <t>16.16.017</t>
  </si>
  <si>
    <t>РЕЗЕКЦИЯ ЖЕЛУДКА ПО МЕТОДИКЕ, ОЦЕНЕННОЙ С УЧЕТОМ ИНТРАОПЕРАЦИОННОЙ КАРТИНЫ</t>
  </si>
  <si>
    <t>16.16.018</t>
  </si>
  <si>
    <t>СЕЛЕКТИВНАЯ ПРОКСИМАЛЬНАЯ ВАГОТОМИЯ</t>
  </si>
  <si>
    <t>16.16.018.01</t>
  </si>
  <si>
    <t>СЕЛЕКТИВНАЯ ПРОКСИМАЛЬНАЯ ВАГОТОМИЯ С ДРЕНИРУЮЩИМИ ЖЕЛУДОК ОПЕРАЦИЯМИ</t>
  </si>
  <si>
    <t>16.16.018.02</t>
  </si>
  <si>
    <t>СТВОЛОВАЯ ВАГОТОМИЯ С ДРЕНИРУЮЩИМИ ЖЕЛУДОК ОПЕРАЦИЯМИ</t>
  </si>
  <si>
    <t>ОПЕРАТИВНЫЕ ВМЕШАТЕЛЬСТВА ПРИ ЗАБОЛЕВАНИЯХ ГЛАЗА И ЕГО ПРИДАТОЧНОГО АППАРАТА</t>
  </si>
  <si>
    <t>ОПЕРАТИВНЫЕ ВМЕШАТЕЛЬСТВА ПРИ РАЗЛИЧНЫХ ФОРМАХ КАТАРАКТЫ:</t>
  </si>
  <si>
    <t>16.31.040</t>
  </si>
  <si>
    <t>ЭКСТРАКАПСУЛЯРНАЯ ЭКСТРАКЦИЯ НА 1 ГЛАЗУ В УСЛОВИЯХ РЕГИОНАРНОГО ОБЕЗБОЛИВАНИЯ И АНЕСТЕЗИОЛОГИЧЕСКОЙ ПОДГОТОВКИ БЕЗ ИМПЛАНТАЦИИ ИОЛ</t>
  </si>
  <si>
    <t>16.31.043</t>
  </si>
  <si>
    <t>ИНТРАКАПСУЛЯРНАЯ ЭКСТРАКЦИЯ КАТАРАКТЫ НА 1 ГЛАЗУ В УСЛОВИЯХ РЕГИОНАРНОГО ОБЕЗБОЛИВАНИЯ И АНЕСТЕЗИОЛОГИЧЕСКОЙ ПОДГОТОВКИ</t>
  </si>
  <si>
    <t>16.31.045</t>
  </si>
  <si>
    <t>ЭКСТРАКАПСУЛЯРНАЯ ЭКСТРАКЦИЯ КАТАРАКТЫ НА 1 ГЛАЗУ С ИМПЛАНТАЦИЕЙ ИОЛ В УСЛОВИЯХ РЕГИОНАРНОГО ОБЕЗБОЛИВАНИЯ С ПРЕДОПЕРАЦИОННОЙ ПОДГОТОВКОЙ АНЕСТЕЗИОЛОГОМ БЕЗ УЧЕТА СТОИМОСТИ ИОЛ</t>
  </si>
  <si>
    <t>16.26.094</t>
  </si>
  <si>
    <t>ИМПЛАНТАЦИЯ ИОЛ ПРОИЗВОДСТВА В АФАКИЧНЫЙ ГЛАЗ В УСЛОВИЯХ РЕГИОНАРНОГО ОБЕЗБОЛИВАНИЯ И АНЕСТЕЗИОЛОГИЧЕСКОЙ ПРЕДОПЕРАЦИОННОЙ ПОДГОТОВКИ БЕЗ УЧЕТА СТОИМОСТИ ИОЛ</t>
  </si>
  <si>
    <t>16.26.093</t>
  </si>
  <si>
    <t>ФАКОЭМУЛЬСИФИКАЦИЯ</t>
  </si>
  <si>
    <t>16.26.107</t>
  </si>
  <si>
    <t>УДАЛЕНИЕ МНОЖЕСТВЕННЫХ ХАЛАЗИОНОВ</t>
  </si>
  <si>
    <t>16.26.108</t>
  </si>
  <si>
    <t>НИДЛИНГ КИСТЫ КОНЪЮКТИВЫ</t>
  </si>
  <si>
    <t>16.26.109</t>
  </si>
  <si>
    <t>УДАЛЕНИЕ ПАПИЛОМ, КИСТ КОЖИ</t>
  </si>
  <si>
    <t>16.26.110</t>
  </si>
  <si>
    <t>УДАЛЕНИЕ МНОЖЕСТВЕННЫХ ПАПИЛОМ, КИСТ КОЖИ</t>
  </si>
  <si>
    <t>16.26.099</t>
  </si>
  <si>
    <t>ЭВИСЦЕРАЦИЯ</t>
  </si>
  <si>
    <t>16.26.098</t>
  </si>
  <si>
    <t>ЭНУКЛЕАЦИЯ</t>
  </si>
  <si>
    <t>ОПЕРАТИВНЫЕ ВМЕШАТЕЛЬСТВА ПРИ ГЛАУКОМЕ:</t>
  </si>
  <si>
    <t>16.31.047</t>
  </si>
  <si>
    <t>АНТИГЛАУКОМАТОЗНАЯ ОПЕРАЦИЯ НА 1 ГЛАЗУ ПРИ ОТКРЫТОУГОЛЬНОЙ И ЗАКРЫТОУГОЛЬНОЙ ФОРМЕ ГЛАУКОМЫ С ПРЕДОПЕРАЦИОННОЙ ПОДГОТОВКОЙ АНЕСТЕЗИОЛОГОМ</t>
  </si>
  <si>
    <t>16.31.049</t>
  </si>
  <si>
    <t>УДАЛЕНИЕ ХАЛАЗИОНА НА ОДНОМ ГЛАЗУ</t>
  </si>
  <si>
    <t>16.31.050</t>
  </si>
  <si>
    <t>УДАЛЕНИЕ ПТЕРИГИУМА НА ОДНОМ ГЛАЗУ</t>
  </si>
  <si>
    <t>16.31.051</t>
  </si>
  <si>
    <t>УДАЛЕНИЕ КСАНТЕЛАЗМЫ НА ОДНОМ ВЕКЕ</t>
  </si>
  <si>
    <t>16.31.052</t>
  </si>
  <si>
    <t>ИСПРАВЛЕНИЕ ЗАВОРОТА Н/ВЕКА ОДНОГО ГЛАЗА</t>
  </si>
  <si>
    <t>16.31.053</t>
  </si>
  <si>
    <t>ИСПРАВЛЕНИЕ ВЫВОРОТА Н/ВЕКА ОДНОГО ГЛАЗА</t>
  </si>
  <si>
    <t>16.31.054</t>
  </si>
  <si>
    <t>РАССЕЧЕНИЕ СЛЕЗНЫХ ТОЧЕК Н/ВЕКА ОДНОГО ГЛАЗА</t>
  </si>
  <si>
    <t>ОТОРИНОЛАРИНГОЛОГИЧЕСКИЕ ОПЕРАТИВНЫЕ ВМЕШАТЕЛЬСТВА, БЕЗ СТОИМОСТИ ОБЕЗБОЛИВАНИЯ</t>
  </si>
  <si>
    <t>16.31.055</t>
  </si>
  <si>
    <t>СЕПТОПЛАСТИКА НОСОВОЙ</t>
  </si>
  <si>
    <t>16.31.056</t>
  </si>
  <si>
    <t>ПОДСЛИЗИСТАЯ РЕЗЕКЦИЯ ПЕРЕГОРОДКИ НОСА</t>
  </si>
  <si>
    <t>16.31.057</t>
  </si>
  <si>
    <t>АДЕНОТОМИЯ ПОД МЕСТНЫМ ОБЕЗБОЛИВАНИЕМ</t>
  </si>
  <si>
    <t>16.31.058</t>
  </si>
  <si>
    <t>АДЕНОТОМИЯ ПОД НАРКОЗОМ С ПРИМЕНЕНИЕМ ЭНДОСКОПИЧЕСКОЙ ТЕХНИКИ</t>
  </si>
  <si>
    <t>16.31.059</t>
  </si>
  <si>
    <t>ВАЗОТОМИЯ НИЖНЕЙ НОСОВОЙ</t>
  </si>
  <si>
    <t>16.31.060</t>
  </si>
  <si>
    <t>ЛАЗЕРНАЯ КОНХОТОМИЯ</t>
  </si>
  <si>
    <t>16.31.061</t>
  </si>
  <si>
    <t>КОНХОТОМИЯ ОДНОСТОРОННЯЯ</t>
  </si>
  <si>
    <t>16.31.062</t>
  </si>
  <si>
    <t>ГАЙМОРОТОМИЯ С ИСПОЛЬЗОВАНИЕМ ЭНДОСКОПИЧЕСКОЙТЕХНИКИ</t>
  </si>
  <si>
    <t>16.31.063</t>
  </si>
  <si>
    <t>РАДИКАЛЬНАЯ ОПЕРАЦИЯ НА ГАЙМОРОВОЙ ПАЗУХЕ (</t>
  </si>
  <si>
    <t>16.31.064</t>
  </si>
  <si>
    <t>ПОЛИПОТОМИЯ НОСА ОДНОСТОРОННЯЯ</t>
  </si>
  <si>
    <t>16.08.001</t>
  </si>
  <si>
    <t>ТОНЗИЛЛЭКТОМИЯ ДВУСТОРОННЯЯ</t>
  </si>
  <si>
    <t>16.08.001.01</t>
  </si>
  <si>
    <t>ТОНЗИЛЛЭКТОМИЯ ОДНОСТОРОННЯЯ</t>
  </si>
  <si>
    <t>16.31.065</t>
  </si>
  <si>
    <t>УВУЛОТОМИЯ</t>
  </si>
  <si>
    <t>16.31.066</t>
  </si>
  <si>
    <t>УВУЛОПАЛАТОПЛАСТИКА С ИСПОЛЬЗОВАНИЕМ ЛАЗЕРНОЙ ТЕХНИКИ</t>
  </si>
  <si>
    <t>16.31.067</t>
  </si>
  <si>
    <t>УДАЛЕНИЕ ДОБРОКАЧЕСТВЕННОГО ОБРАЗОВАНИЯ ГЛОТКИ (БЕЗ СТОИМОСТИ ГИСТОЛОГИЧЕСКОГО ИССЛЕДОВАНИЯ)</t>
  </si>
  <si>
    <t>16.31.068</t>
  </si>
  <si>
    <t>ИССЕЧЕНИЕ СИНЕХИЙ ПОЛОСТИ НОСА ОДНОСТОРОННЕЕ</t>
  </si>
  <si>
    <t>ГИНЕКОЛОГИЧЕСКИЕ ОПЕРАЦИИ</t>
  </si>
  <si>
    <t>16.31.069</t>
  </si>
  <si>
    <t>СРЕДИННАЯ КОЛЬПОРРАФИЯ</t>
  </si>
  <si>
    <t>16.31.070</t>
  </si>
  <si>
    <t>УДАЛЕНИЕ КИСТЫ ВЛАГАЛИЩА</t>
  </si>
  <si>
    <t>16.31.071</t>
  </si>
  <si>
    <t>УДАЛЕНИЕ ФИБРОЗНОГО УЗЛА ВЛАГАЛИЩА</t>
  </si>
  <si>
    <t>16.31.072</t>
  </si>
  <si>
    <t>ПЕРЕДНЯЯ ПЛАСТИКА ВЛАГАЛИЩА</t>
  </si>
  <si>
    <t>16.31.073</t>
  </si>
  <si>
    <t>ЭКСТИРПАЦИЯ МАТКИ С ПРИДАТКАМИ</t>
  </si>
  <si>
    <t>16.31.074</t>
  </si>
  <si>
    <t>НАДВЛАГАЛИЩНАЯ АМПУТАЦИЯ МАТКИ С ПРИДАТКАМИ</t>
  </si>
  <si>
    <t>16.31.075</t>
  </si>
  <si>
    <t>НАДВЛАГАЛИЩНАЯ АМПУТАЦИЯ МАТКИ С ПРИДАТКАМИ С РЕЗЕКЦИЕЙ БОЛЬШОГО САЛЬНИКА</t>
  </si>
  <si>
    <t>16.31.076</t>
  </si>
  <si>
    <t>НАДВЛАГАЛИЩНАЯ АМПУТАЦИЯ МАТКИ БЕЗ ПРИДАТКОВ</t>
  </si>
  <si>
    <t>16.31.077</t>
  </si>
  <si>
    <t>НАДВЛАГАЛИЩНАЯ АМПУТАЦИЯ МАТКИ С ЧАСТИЧНЫМ УДАЛЕНИЕМ ПРИДАТКОВ</t>
  </si>
  <si>
    <t>16.20.036</t>
  </si>
  <si>
    <t>КОНСЕРВАТИВНАЯ МИОМЭКТОМИЯ</t>
  </si>
  <si>
    <t>16.31.078</t>
  </si>
  <si>
    <t>АДНЕКСЭКТОМИЯ (ТУБООВАРИАЛЬНЫЕ ОБРАЗОВАНИЯ)</t>
  </si>
  <si>
    <t>16.31.079</t>
  </si>
  <si>
    <t>ОВАРИОЭКТОМИЯ</t>
  </si>
  <si>
    <t>КЛИНОВИДНАЯ РЕЗЕКЦИЯ ЯИЧНИКОВ</t>
  </si>
  <si>
    <t>16.20.004</t>
  </si>
  <si>
    <t>САЛЬПИНГОЭКТОМИЯ</t>
  </si>
  <si>
    <t>16.31.081</t>
  </si>
  <si>
    <t>УКРЕПЛЕНИЕ КУЛЬТИ АПОНЕВРОТИЧ. ЛОСКУТОМ</t>
  </si>
  <si>
    <t>16.31.082</t>
  </si>
  <si>
    <t>ЛАПАРОСКОПИЧЕСКАЯ ОПЕРАЦИЯ НА ПРИДАТКАХ МАТКИ</t>
  </si>
  <si>
    <t>16.20.043</t>
  </si>
  <si>
    <t>ЛАПАРОСКОПИЧЕСКАЯ СТЕРИЛИЗАЦИЯ</t>
  </si>
  <si>
    <t>16.31.083</t>
  </si>
  <si>
    <t>МЕТРОСАЛЬПИНГОГРАФИЯ</t>
  </si>
  <si>
    <t>16.31.084</t>
  </si>
  <si>
    <t>НАЛОЖЕНИЕ ШВОВ НА ШЕЙКУ МАТКИ</t>
  </si>
  <si>
    <t>МАЛЫЕ ГИНЕКОЛОГИЧЕСКИЕ ОПЕРАЦИИ (ВКЛЮЧЕНЫ ОБСЛЕДОВАНИЯ):</t>
  </si>
  <si>
    <t>РАСШИРЕННАЯ БИОПСИЯ ШЕЙКИ МАТКИ (НОЖЕВАЯ)</t>
  </si>
  <si>
    <t>ВВЕДЕНИЕ ВМС</t>
  </si>
  <si>
    <t>УДАЛЕНИЕ ВМС (ТИПИЧН.)</t>
  </si>
  <si>
    <t>УДАЛЕНИЕ ВМС (ИНСТРУМ.)</t>
  </si>
  <si>
    <t>16.31.085</t>
  </si>
  <si>
    <t>ЛЕЧЕНИЕ ЭРОЗИИ ШЕЙКИ МАТКИ (Д/КОАГУЛ.)</t>
  </si>
  <si>
    <t>16.31.086</t>
  </si>
  <si>
    <t>ДИАТЕРМОКОНИЗАЦИЯ ШЕЙКИ МАТКИ (ЭНДОЦЕРВИКОЗ)</t>
  </si>
  <si>
    <t>16.31.087</t>
  </si>
  <si>
    <t>ГИМЕНОПЛАСТИКА</t>
  </si>
  <si>
    <t>11.20.009</t>
  </si>
  <si>
    <t>РАЗДЕЛЬНОЕ ДИАГНОСТИЧЕСКОЕ ВЫСКАБЛИВАНИЕ</t>
  </si>
  <si>
    <t>03.20.003</t>
  </si>
  <si>
    <t>ГИСТЕРОСКОПИЯ (HSS; РДВ; HSS ПОВТОРНЫЙ ОСМОТР КОНТРОЛЬ)</t>
  </si>
  <si>
    <t>16.31.088</t>
  </si>
  <si>
    <t>ПЛАСТИКА НАРУЖНЫХ ПОЛОВЫХ ОРГАНОВ</t>
  </si>
  <si>
    <t>ОПЕРАТИВНЫЕ ВМЕШАТЕЛЬСТВА ПРИ ЗАБОЛЕВАНИЯХ И ТРАВМАХ ОПОРНО - ДВИГАТЕЛЬНОГО АППАРАТА</t>
  </si>
  <si>
    <t>(БЕЗ СТОИМОСТИ ИМПЛАНТИРУЕМОГО ФИКСИРУЮЩЕГО МАТЕРИАЛА И АНЕСТЕЗИОЛОГИЧЕСКОГО СОПРОВОЖДЕНИЯ)</t>
  </si>
  <si>
    <t>11.04.001</t>
  </si>
  <si>
    <t>БИОПСИЯ СУСТАВА</t>
  </si>
  <si>
    <t>11.03.001</t>
  </si>
  <si>
    <t>БИОПСИЯ КОСТИ (ТРЕПАНОБИОПСИЯ)</t>
  </si>
  <si>
    <t>16.31.089</t>
  </si>
  <si>
    <t>СКЕЛЕТНОЕ ВЫТЯЖЕНИЕ (1-КАТЕГОРИЯ)</t>
  </si>
  <si>
    <t>16.31.090</t>
  </si>
  <si>
    <t>ЗАКРЫТАЯ РЕПОЗИЦИЯ ПЕРЕЛОМА</t>
  </si>
  <si>
    <t>16.31.091</t>
  </si>
  <si>
    <t>ЗАКРЫТОЕ ВПРАВЛЕНИЕ ВЫВИХОВ МЕЛКИХ СУСТАВОЕ С ИММОБИЛИЗАЦИЕЙ</t>
  </si>
  <si>
    <t>16.24.002</t>
  </si>
  <si>
    <t>ШОВ НЕРВА, НЕВРОЛИЗ</t>
  </si>
  <si>
    <t>16.31.092</t>
  </si>
  <si>
    <t>ЗАКРЫТОЕ ВПРАВЛЕНИЕ ВЫВИХА КРУПНЫХ СУСТАВОВ С ИММОБИЛИЗАЦИЕЙ</t>
  </si>
  <si>
    <t>16.03.036</t>
  </si>
  <si>
    <t>ХИРУРГИЧЕСКАЯ ОБРАБОТКА ОТКРЫТОГО ПЕРЕЛОМА КОНЕЧНОСТИ</t>
  </si>
  <si>
    <t>16.31.093</t>
  </si>
  <si>
    <t>РЕАМПУТАЦИЯ КУЛЬТЕЙ ГОЛЕНИ, ПРЕДПЛЕЧЬЯ</t>
  </si>
  <si>
    <t>16.31.094</t>
  </si>
  <si>
    <t>ПХО РАНЫ МАЛОЙ (ДО 4 СМ)</t>
  </si>
  <si>
    <t>16.31.095</t>
  </si>
  <si>
    <t>ПХО РАНЫ БОЛЬШОЙ (БОЛЕЕ 4 СМ)</t>
  </si>
  <si>
    <t>16.31.096</t>
  </si>
  <si>
    <t>ОСТЕОЭКТОМИЯ И РЕЗЕКЦИЯ КОСТИ (СЕГМЕНТАРНАЯ, ОКОЛОСУСТАВНАЯ, ГОЛОВКИ ЛУЧЕВОЙ, ПЛЕЧЕВОЙ, КЛЮЧИЦЫ, РЕБРА, ГОЛЕНИ, ПРЕДПЛЕЧЬЯ) МЕТАДИАФИЗАРНОГО УРОВНЯ</t>
  </si>
  <si>
    <t>16.31.097</t>
  </si>
  <si>
    <t>МИОТОМИЯ, ФАСЦИОТОМИЯ, ТОНОТОМИЯ</t>
  </si>
  <si>
    <t>16.01.003</t>
  </si>
  <si>
    <t>СЕКВЕСТРЭКТОМИЯ, НЕКРЭКТОМИЯ</t>
  </si>
  <si>
    <t>16.04.018</t>
  </si>
  <si>
    <t>БУРСЭКТОМИЯ, КАПСУЛЭКТОМИЯ, СИНОВЭКТОМИЯ ПЛЕЧЕВОГО И ТАЗОБЕДРЕННОГО СУСТАВОВ</t>
  </si>
  <si>
    <t>16.31.098</t>
  </si>
  <si>
    <t>ТУННЕЛИЗАЦИЯ ДЛИННЫХ ТРУБЧАТЫХ КОСТЕЙ</t>
  </si>
  <si>
    <t>16.04.022</t>
  </si>
  <si>
    <t>АМПУТАЦИЯ, ЭКЗАРТИКУЛЯЦИЯ ПАЛЬЦЕВ КИСТИ, СТОПЫ</t>
  </si>
  <si>
    <t>16.02.009</t>
  </si>
  <si>
    <t>ТЕНОЛИЗ</t>
  </si>
  <si>
    <t>16.31.099</t>
  </si>
  <si>
    <t>ЧРЕЗКОЖНЫЙ ШОВ СВЯЗОК, СУХОЖИЛИЙ</t>
  </si>
  <si>
    <t>16.31.100</t>
  </si>
  <si>
    <t>ШОВ СУХОЖИЛИЙ СГИБАТЕЛЕЙ КИСТИ, СТОПЫ (ЗА КАЖДЫЙ ПАЛЕЦ)</t>
  </si>
  <si>
    <t>16.31.101</t>
  </si>
  <si>
    <t>ШОВ СУХОЖИЛИЙ РАЗГИБАТЕЛЕЙ КИСТИ, СТОПЫ (ЗА КАЖДЫЙ ПАЛЕЦ)</t>
  </si>
  <si>
    <t>16.04.017</t>
  </si>
  <si>
    <t>ОТКРЫТОЕ ВПРАВЛЕНИЕ ВЫВИХА ПЛЕЧА</t>
  </si>
  <si>
    <t>16.04.017.01</t>
  </si>
  <si>
    <t>ОТКРЫТОЕ ВПРАВЛЕНИЕ ВЫВИХА ПРЕДПЛЕЧЬЯ</t>
  </si>
  <si>
    <t>16.04.017.02</t>
  </si>
  <si>
    <t>ОТКРЫТОЕ ВПРАВЛЕНИЕ ВЫВИХА ПОЛУЛУННОЙ КОСТИ</t>
  </si>
  <si>
    <t>16.04.017.03</t>
  </si>
  <si>
    <t>ОТКРЫТОЕ ВПРАВЛЕНИЕ ВЫВИХА ФАЛАНГ ПАЛЬЦЕВ КИСТИ</t>
  </si>
  <si>
    <t>16.04.017.04</t>
  </si>
  <si>
    <t>ОТКРЫТОЕ ВПРАВЛЕНИЕ ПРИ ВЫВИХЕ БЕДРА</t>
  </si>
  <si>
    <t>16.04.017.05</t>
  </si>
  <si>
    <t>ОТКРЫТОЕ ВПРАВЛЕНИЕ ПРИ ВЫВИХЕ ГОЛЕНИ</t>
  </si>
  <si>
    <t>16.04.017.06</t>
  </si>
  <si>
    <t>ОТКРЫТОЕ ВПРАВЛЕНИЕ ВЫВИХА СТОПЫ</t>
  </si>
  <si>
    <t>16.31.102</t>
  </si>
  <si>
    <t>ПЛАСТИКА КЛЮЧИЧНО-ГРУДНИЧНОГО СОЧЛЕНЕНИЯ</t>
  </si>
  <si>
    <t>16.31.103</t>
  </si>
  <si>
    <t>ПЛАСТИКА РАЗРЫВА СУХОЖИЛИЯ ДЛИННОЙ ГОЛОВКИ БИЦЕПСА</t>
  </si>
  <si>
    <t>16.31.104</t>
  </si>
  <si>
    <t>ПЛАСТИКА РАЗРЫВА ДИСТАЛЬНОГО СУХОЖИЛИЯ БИЦЕПСА</t>
  </si>
  <si>
    <t>16.31.105</t>
  </si>
  <si>
    <t>ВНЕОЧАГОВЫЙ ОСТЕОСИНТЕЗ ПЕРЕЛОМОВ ПЛЕЧЕВОЙ КОСТИ СТЕРЖНЕВЫМ АППАРАТОМ</t>
  </si>
  <si>
    <t>16.31.106</t>
  </si>
  <si>
    <t>ВНЕОЧАГОВЫЙ ОСТЕОСИНТЕЗ ПЕРЕЛОМОВ КОСТЕЙ ПРЕДПЛЕЧЬЯ АППАРАТОМ ИЛИЗАРОВА</t>
  </si>
  <si>
    <t>16.31.107</t>
  </si>
  <si>
    <t>ВНЕОЧАГОВЫЙ ОСТЕОСИНТЕЗ КОСТЕЙ ТАЗА СТЕРЖНЕВЫМ АППАРАТОМ</t>
  </si>
  <si>
    <t>16.31.108</t>
  </si>
  <si>
    <t>ВНЕОЧАГОВЫЙ ОСТЕОСИНТЕЗ ПЕРЕЛОМОВ БЕДРА СТЕРЖНЕВЫМ АППАРАТОМ</t>
  </si>
  <si>
    <t>16.31.109</t>
  </si>
  <si>
    <t>ВНЕОЧАГОВЫЙ ОСТЕОСИНТЕЗ ПЕРЕЛОМОВ КОСТЕЙ ГОЛЕНИ АППАРАТОМ ИЛИЗАРОВА</t>
  </si>
  <si>
    <t>16.31.110</t>
  </si>
  <si>
    <t>ПЕРЕМОНТАЖ АППАРАТА ИЛИЗАРОВА</t>
  </si>
  <si>
    <t>16.31.111</t>
  </si>
  <si>
    <t>ПЕРЕМОНТАЖ АППАРАТА ИЛИЗАРОВА С РЕПОЗИЦИЕЙ МЕСТА ПЕРЕЛОМА</t>
  </si>
  <si>
    <t>16.31.112</t>
  </si>
  <si>
    <t>ФАЛАНГИЗАЦИЯ 1 ПЯСТНОЙ КОСТИ КИСТИ</t>
  </si>
  <si>
    <t>16.02.006.01</t>
  </si>
  <si>
    <t>ПЛАСТИКА СУХОЖИЛИЙ РАЗГИБАТЕЛЕЙ ПАЛЬЦЕВ КИСТИ (1 ПАЛЕЦ)</t>
  </si>
  <si>
    <t>16.02.006.02</t>
  </si>
  <si>
    <t>ПЛАСТИКА СУХОЖИЛИЙ СГИБАТЕЛЕЙ ПАЛЬЦЕВ КИСТИ (1 ПАЛЕЦ)</t>
  </si>
  <si>
    <t>16.31.113</t>
  </si>
  <si>
    <t>ТРАНСПОЗИЦИЯ МЫШЦЫ И СУХОЖИЛИЯ</t>
  </si>
  <si>
    <t>16.31.114</t>
  </si>
  <si>
    <t>ОСТЕОТОМИЯ ТАЗА ПО ХИАРИ</t>
  </si>
  <si>
    <t>16.04.020.07</t>
  </si>
  <si>
    <t>ОДНОПОЛЮСНОЕ ЭНДОПРОТЕЗИРОВАНИЕ ТАЗОБЕДРЕННОГО СУСТАВА</t>
  </si>
  <si>
    <t>16.04.020.06</t>
  </si>
  <si>
    <t>ТОТАЛЬНОЕ ЭНДОПРОТЕЗИРОВАНИЕ ТАЗОБЕДРЕННОГО СУСТАВА</t>
  </si>
  <si>
    <t>16.04.020.05</t>
  </si>
  <si>
    <t>ТОТАЛЬНОЕ ЭНДОПРОТЕЗИРОВАНИЕ ПЛЕЧЕВОГО СУСТАВА</t>
  </si>
  <si>
    <t>16.31.115</t>
  </si>
  <si>
    <t>МЕЖВЕРТЕЛЬНАЯ ОСТЕОТОМИЯ ПРИ КОКСАРТРОЗЕ</t>
  </si>
  <si>
    <t>16.31.116</t>
  </si>
  <si>
    <t>СШИВАНИЕ МЫШЦ БЕДРА</t>
  </si>
  <si>
    <t>16.31.117</t>
  </si>
  <si>
    <t>КОРРЕКЦИЯ ПОСТТРАВМАТИЧЕСКОЙ ДЕФОРМАЦИИ ОСИ СЕГМЕНТОВ НИЖНЕЙ КОНЕЧНОСТИ50</t>
  </si>
  <si>
    <t>16.31.118</t>
  </si>
  <si>
    <t>АРТРОТОМИЯ КОЛЕННОГО СУСТАВА, УДАЛЕНИЕ МЕНИСКА</t>
  </si>
  <si>
    <t>16.31.119</t>
  </si>
  <si>
    <t>АРТРОТОМИЯ КОЛЕННОГО СУСТАВА, УДАЛЕНИЕ ТЕЛ ГОФФА</t>
  </si>
  <si>
    <t>16.04.020.04</t>
  </si>
  <si>
    <t>ЭНДОПРОТЕЗИРОВАНИЕ КОЛЕННОГО СУСТАВА</t>
  </si>
  <si>
    <t>16.31.120</t>
  </si>
  <si>
    <t>ПЛАСТИКА СВЯЗОК КОЛЕННОГО СУСТАВА</t>
  </si>
  <si>
    <t>16.31.121</t>
  </si>
  <si>
    <t>УДАЛЕНИЕ КИСТЫ БЕККЕРА КОЛЕННОГО СУСТАВА</t>
  </si>
  <si>
    <t>16.31.122</t>
  </si>
  <si>
    <t>ПЛОМБИРОВКА КОСТНЫХ ПОЛОСТЕЙ КОЛЛАПАНОМ</t>
  </si>
  <si>
    <t>16.31.123</t>
  </si>
  <si>
    <t>СЕРПОВИДНАЯ РЕЗЕКЦИЯ СТОПЫ</t>
  </si>
  <si>
    <t>16.31.124</t>
  </si>
  <si>
    <t>ОПЕРАЦИЯ ПРИ ВАЛЬГУСНОЙ ДЕФОРМАЦИИ 1П. СТОПЫ</t>
  </si>
  <si>
    <t>16.31.125</t>
  </si>
  <si>
    <t>ОПЕРАЦИЯ ПРИ ВАЛЬГУСНОЙ ДЕФОРМАЦИИ 1П. СТОПЫ ТИПА SCARF (БЕЗ СТОИМОСТИ ИМПЛАНТОВ)</t>
  </si>
  <si>
    <t>16.31.126</t>
  </si>
  <si>
    <t>ОПЕРАЦИЯ ПРИ ВАЛЬГУСНОЙ ДЕФОРМАЦИИ 1П. СТОПЫ ТИПА SCARF</t>
  </si>
  <si>
    <t>16.31.127</t>
  </si>
  <si>
    <t>РЕКОНСТРУКЦИЯ ПЕРЕДНИХ ОТДЕЛОВ СТОПЫ</t>
  </si>
  <si>
    <t>16.31.128</t>
  </si>
  <si>
    <t>РЕЗЕКЦИЯ ПРИ МОЛОТКООБРАЗНОЙ ДЕФОРМАЦИИ ПАЛЬЦЕВ СТОПЫ</t>
  </si>
  <si>
    <t>16.31.129</t>
  </si>
  <si>
    <t>АХИЛЛОПЛАСТИКА</t>
  </si>
  <si>
    <t>16.04.011</t>
  </si>
  <si>
    <t>АРТРОДЕЗ ГОЛЕНОСТОПНОГО СУСТАВА</t>
  </si>
  <si>
    <t>16.04.011.01</t>
  </si>
  <si>
    <t>АРТРОДЕЗ ТАРАННО-ПЯТОЧНОГО СУСТАВА</t>
  </si>
  <si>
    <t>16.04.012</t>
  </si>
  <si>
    <t>3-Х СУСТАВНОЙ АРТРОДЕЗ</t>
  </si>
  <si>
    <t>16.04.012.01</t>
  </si>
  <si>
    <t>АРТРОДЕЗ СУСТАВА ШОПАРА</t>
  </si>
  <si>
    <t>16.04.012.02</t>
  </si>
  <si>
    <t>АРТРОДЕЗ СУСТАВА ЛИСФРАНКА</t>
  </si>
  <si>
    <t>16.31.130</t>
  </si>
  <si>
    <t>УДАЛЕНИЕ КОСТНО-ХРЯЩЕВЫХ ЭКЗОСТОЗОВ</t>
  </si>
  <si>
    <t>16.31.131</t>
  </si>
  <si>
    <t>ОПЕРАЦИИ ПРИ ДОБРОКАЧЕСТВЕННЫХ ОПУХОЛЯХ КОСТЕЙ</t>
  </si>
  <si>
    <t>03.04.001</t>
  </si>
  <si>
    <t>ДИАГНОСТИЧЕСКАЯ АРТРОСКОПИЯ КОЛЕННОГО СУСТАВА</t>
  </si>
  <si>
    <t>03.04.001.01</t>
  </si>
  <si>
    <t>ДИАГНОСТИЧЕСКАЯ АРТРОСКОПИЯ КРУПНЫХ СУСТАВОВ</t>
  </si>
  <si>
    <t>16.04.023</t>
  </si>
  <si>
    <t>АРТРОСКОПИЧЕСКАЯ МЕНИСКЭКТОМИЯ</t>
  </si>
  <si>
    <t>16.04.018.01</t>
  </si>
  <si>
    <t>АРТРОСКОПИЧЕСКАЯ СИНОВЭКТОМИЯ КОЛЕННОГО СУСТАВА</t>
  </si>
  <si>
    <t>16.04.018.02</t>
  </si>
  <si>
    <t>АРТРОСКОПИЧЕСКАЯ СИНОВЭКТОМИЯ КРУПНОГО СУСТАВА</t>
  </si>
  <si>
    <t>16.04.020</t>
  </si>
  <si>
    <t>ЭНДОПРОТЕЗИРОВАНИЕ ЛОКТЕВОГО СУСТАВА</t>
  </si>
  <si>
    <t>16.31.132</t>
  </si>
  <si>
    <t>ОСТЕОСИНТЕЗ ПРИ ПЕРИПРОТЕЗНЫХ ПЕРЕЛОМАХ</t>
  </si>
  <si>
    <t>16.04.020.01</t>
  </si>
  <si>
    <t>ЭНДОПРОТЕЗИРОВАНИЕ 1-ПЛЮСНЕФАЛАНГОВОГО СУСТАВА</t>
  </si>
  <si>
    <t>16.04.020.02</t>
  </si>
  <si>
    <t>ЭНДОПРОТЕЗИРОВАНИЕ ГОЛОВКИ ЛУЧА</t>
  </si>
  <si>
    <t>16.04.020.03</t>
  </si>
  <si>
    <t>ЭНДОПРОТЕЗИРОВАНИЕ МЕЖФАЛАНГОВЫХ СУСТАВОВ КИСТИ</t>
  </si>
  <si>
    <t>16.31.133</t>
  </si>
  <si>
    <t>ОСТЕОСИНТЕЗ КЛЮЧИЦЫ</t>
  </si>
  <si>
    <t>16.31.134</t>
  </si>
  <si>
    <t>ОСТЕОСИНТЕЗ ГОЛОВКИ ПЛЕЧЕВОЙ КОСТИ</t>
  </si>
  <si>
    <t>16.31.135</t>
  </si>
  <si>
    <t>ОСТЕОСИНТЕЗ БОЛЬШОГО БУГОРКА ПЛЕЧЕВОЙ КОСТИ</t>
  </si>
  <si>
    <t>16.31.136</t>
  </si>
  <si>
    <t>ОСТЕОСИНТЕЗ ДИАФИЗА ПЛЕЧЕВОЙ КОСТИ</t>
  </si>
  <si>
    <t>16.31.137</t>
  </si>
  <si>
    <t>ОСТЕОСИНТЕЗ МЫЩЕЛОКОВ ПЛЕЧЕВОЙ КОСТИ</t>
  </si>
  <si>
    <t>16.31.138</t>
  </si>
  <si>
    <t>ОСТЕОСИНТЕЗ ЛОКТЕВОГО ОТРОСТКА</t>
  </si>
  <si>
    <t>16.31.139</t>
  </si>
  <si>
    <t>ОСТЕОСИНТЕЗ ДИАФИЗА ЛУЧЕВОЙ КОСТИ</t>
  </si>
  <si>
    <t>16.31.140</t>
  </si>
  <si>
    <t>ОСТЕОСИНТЕЗ ДИАФИЗА ЛОКТЕВОЙ КОСТИ</t>
  </si>
  <si>
    <t xml:space="preserve">16.31.141 </t>
  </si>
  <si>
    <t>ОСТЕОСИНТЕЗ ОБЕИХ КОСТЕЙ ПРЕДПЛЕЧЬЯ</t>
  </si>
  <si>
    <t>16.31.142</t>
  </si>
  <si>
    <t>ОСТЕОСИНТЕЗ ЛУЧЕВОЙ КОСТИ В ТИПИЧНОМ МЕСТЕ</t>
  </si>
  <si>
    <t>16.31.143</t>
  </si>
  <si>
    <t>ОСТЕОСИНТЕЗ ОДНОЙ ПЯСТНОЙ КОСТИ</t>
  </si>
  <si>
    <t>16.31.143.01</t>
  </si>
  <si>
    <t>ОСТЕОСИНТЕЗ НЕСКОЛЬКИХ ПЯСТНЫХ КОСТЕЙ</t>
  </si>
  <si>
    <t>16.31.144</t>
  </si>
  <si>
    <t>ОСТЕОСИНТЕЗ КОСТЕЙ ПАЛЬЦЕВ КИСТИ</t>
  </si>
  <si>
    <t>16.31.145</t>
  </si>
  <si>
    <t>ОСТЕОСИНТЕЗ КОСТЕЙ ТАЗА</t>
  </si>
  <si>
    <t>16.31.146</t>
  </si>
  <si>
    <t>ОСТЕОСИНТЕЗ СИМФИЗА</t>
  </si>
  <si>
    <t>16.31.147</t>
  </si>
  <si>
    <t>ОСТЕОСИНТЕЗ КОСТЕЙ ШЕЙКИ БЕДРА</t>
  </si>
  <si>
    <t>16.31.148</t>
  </si>
  <si>
    <t>ОСТЕОСИНТЕЗ ВЕРТЕЛЬНЫХ ПЕРЕЛОМОВ БЕДРА</t>
  </si>
  <si>
    <t>16.31.149</t>
  </si>
  <si>
    <t>ОСТЕОСИНТЕЗ ДИФИЗАРНЫХ ПЕРЕЛОМОВ БЕДРА СТЕРЖНЕМ</t>
  </si>
  <si>
    <t>16.31.150</t>
  </si>
  <si>
    <t>ОСТЕОСИНТЕЗ ДИФИЗАРНЫХ ПЕРЕЛОМОВ БЕДРА ПЛАСТИНОЙ</t>
  </si>
  <si>
    <t>16.31.151</t>
  </si>
  <si>
    <t>ОСТЕОСИНТЕЗ МЫЩЕЛОКОВ БЕДРА</t>
  </si>
  <si>
    <t>16.31.152</t>
  </si>
  <si>
    <t>ОСТЕОСИНТЕЗ НАДКОЛЕННИКА</t>
  </si>
  <si>
    <t>16.31.153</t>
  </si>
  <si>
    <t>ОСТЕОСИНТЕЗ МЫЩЕЛОКОВ БОЛЬШОЙ БЕРЦОВОЙ КОСТИ</t>
  </si>
  <si>
    <t>16.31.154</t>
  </si>
  <si>
    <t>ОСТЕОСИНТЕЗ ДИАФИЗАРНЫХ ПЕРЕЛОМОВ БОЛЬШОЙ БЕРЦОВОЙ КОСТИ</t>
  </si>
  <si>
    <t>16.31.155</t>
  </si>
  <si>
    <t>ОСТЕОСИНТЕЗ ЗАДНЕГО КРАЯ БОЛЬШОЙ БЕРЦОВОЙ КОСТИ</t>
  </si>
  <si>
    <t>16.31.156</t>
  </si>
  <si>
    <t>ОСТЕОСИНТЕЗ НАРУЖНОЙ ЛОДЫЖКИ ГОЛЕНОСТОПНОГО СУСТАВА</t>
  </si>
  <si>
    <t>16.31.157</t>
  </si>
  <si>
    <t>ОСТЕОСИНТЕЗ ВНУТРЕННЕЙ ЛОДЫЖКИ ГОЛЕНОСТОПНОГО СУСТАВА</t>
  </si>
  <si>
    <t>16.31.158</t>
  </si>
  <si>
    <t>ОСТЕОСИНТЕЗ ОБЕИХ ЛОДЫЖЕК ГОЛЕНОСТОПНОГО СУСТАВА</t>
  </si>
  <si>
    <t>16.31.159</t>
  </si>
  <si>
    <t>ФИКСАЦИЯ ДИСТАЛЬНОГО МЕЖБЕРЦОВОГО СИНДЕСМОЗА</t>
  </si>
  <si>
    <t>16.31.160</t>
  </si>
  <si>
    <t>ОСТЕОСИНТЕЗ ОБЕИХ ЛОДЫЖЕК ГОЛЕНОСТОПНОГО СУСТАВА С ФИКСАЦИЕЙ МЕЖБЕРЦОВОГО СИНДЕСМОЗА</t>
  </si>
  <si>
    <t>16.31.161</t>
  </si>
  <si>
    <t>ОСТЕОСИНТЕЗ ТАРАННОЙ КОСТИ СТОПЫ</t>
  </si>
  <si>
    <t>16.31.162</t>
  </si>
  <si>
    <t>ОСТЕОСИНТЕЗ КОСТЕЙ ПРЕДПЛЮСНЫ</t>
  </si>
  <si>
    <t>16.31.163</t>
  </si>
  <si>
    <t>ОСТЕОСИНТЕЗ ПЛЮСНЕВЫХ КОСТЕЙ</t>
  </si>
  <si>
    <t>16.31.164</t>
  </si>
  <si>
    <t>ФИКСАЦИЯ АКРОМИАЛЬНО-КЛЮЧИЧНОГО СОЧЛЕНЕНИЯ</t>
  </si>
  <si>
    <t>16.31.165</t>
  </si>
  <si>
    <t>ОСТЕОСИНТЕЗ ПЯТОЧНОЙ КОСТИ СТОПЫ</t>
  </si>
  <si>
    <t>16.31.166</t>
  </si>
  <si>
    <t>ОСТЕОСИНТЕЗ МАЛОЙ БЕРЦОВОЙ КОСТИ</t>
  </si>
  <si>
    <t>16.31.167</t>
  </si>
  <si>
    <t>ТРАНСПЕДИКУЛЯРНАЯ ФИКСАЦИЯ ПРИ ПЕРЕЛОМАХ 1 ПОЗВОНКА</t>
  </si>
  <si>
    <t>16.31.168</t>
  </si>
  <si>
    <t>ЗАБОР КОСТНОГО ТРАНСПЛАНТАТА</t>
  </si>
  <si>
    <t>16.31.169</t>
  </si>
  <si>
    <t>ШОВ СУХОЖИЛИЯ СГИБАТЕЛЯ КИСТИ</t>
  </si>
  <si>
    <t>16.31.170</t>
  </si>
  <si>
    <t>АМПУТАЦИЯ, ДЕЗАРТИКУЛЯЦИЯ ГОЛЕНИ, ПРЕДПЛЕЧЬЯ</t>
  </si>
  <si>
    <t>16.04.012.03</t>
  </si>
  <si>
    <t>АРТРОДЕЗ СУСТАВОВ КИСТИ, СТОПЫ, КОЛЕННОГО, ЛОКТЕВОГО</t>
  </si>
  <si>
    <t>16.02.005</t>
  </si>
  <si>
    <t>ОПЕРАЦИЯ ПРИ БОЛЕЗНИ ДЮПЮИТРЕНА</t>
  </si>
  <si>
    <t>16.03.026</t>
  </si>
  <si>
    <t>УДАЛЕНИЕ МЕТАЛЛИЧЕСКИХ ФИКСАТОРОВ ПРОСТОЕ</t>
  </si>
  <si>
    <t>16.03.026.01</t>
  </si>
  <si>
    <t>УДАЛЕНИЕ МЕТАЛЛИЧЕСКИХ ФИКСАТОРОВ СЛОЖНОЕ</t>
  </si>
  <si>
    <t>16.02.021</t>
  </si>
  <si>
    <t>ВОССТАНОВЛЕНИЕ МЫШЦ, СУХОЖИЛИЙ, СВЯЗОК (КИСТИ, СТОПЫ, ЛОКТЕВОГО, КОЛЕННОГО СУСТАВА</t>
  </si>
  <si>
    <t xml:space="preserve"> 16.31.171</t>
  </si>
  <si>
    <t>РЕАМПУТАЦИЯ КУЛЬТИ БЕДРА, ПЛЕЧА</t>
  </si>
  <si>
    <t xml:space="preserve"> 16.31.172</t>
  </si>
  <si>
    <t>АМПУТАЦИЯ, ДЕЗАРТИКУЛЯЦИЯ ПЛЕЧА, БЕДРА</t>
  </si>
  <si>
    <t>16.04.014</t>
  </si>
  <si>
    <t>АРТРОПЛАСТИКА КОЛЕННОГО СУСТАВА</t>
  </si>
  <si>
    <t>16.03.024</t>
  </si>
  <si>
    <t>КОСТНАЯ ТРАНСПОЗИЦИЯ, ПЕРЕСАДКА, ПЛАСТИКА, ЗАМЕЩЕНИЕ ДЕФЕКТА</t>
  </si>
  <si>
    <t xml:space="preserve">  16.31.173</t>
  </si>
  <si>
    <t>ОПЕРАЦИЯ ПРИ ПРИВЫЧНОМ ВЫВИХЕ ПЛЕЧА</t>
  </si>
  <si>
    <t xml:space="preserve">  16.31.174</t>
  </si>
  <si>
    <t>РЕКОНСТРУКТИВНО-ПЛАСТИЧЕСКИЕ ОПЕРАЦИИ ПРИ ДЕФЕКТАХ, ОСТЕОМИЕЛИТАХ, ПОРОКАХ РАЗВИТИЯ КОСТЕЙ КОНЕЧНОСТИ, С НАЛОЖЕНИЕМ НАРУЖНЫХ УСТРОЙСТВ, ИСПОЛЬЗОВАНИЕМ КОСТНОЙ АУТОПЛАСТИКИ И ДРУГИХ МАТЕРИАЛОВ ДЛЯ ЗАМЕЩЕНИЯ ДЕФЕКТА</t>
  </si>
  <si>
    <t>16.04.016</t>
  </si>
  <si>
    <t>АРТРОПЛАСТИКА ПЛЕЧЕВОГО, ТАЗОБЕДРЕННОГО СУСТАВОВ (АЦЕТАБУЛОПЛАСТИКА)</t>
  </si>
  <si>
    <t xml:space="preserve"> 16.31.175</t>
  </si>
  <si>
    <t>БУРСЭКТОМИЯ, УДАЛЕНИЕ ГАНГЛИЯ</t>
  </si>
  <si>
    <t>ОПЕРАТИВНЫЕ ВМЕШАТЕЛЬСТВА ПРИ ЗАБОЛЕВАНИЯХ МОЧЕВЫДЕЛИТЕЛЬНОЙ СИСТЕМЫ</t>
  </si>
  <si>
    <t>(БЕЗ СТОИМОСТИ АНЕСТЕЗИОЛОГИЧЕСКОГО ОБЕСПЕЧЕНИЯ)</t>
  </si>
  <si>
    <t>ОПЕРАТИВНЫЕ ВМЕШАТЕЛЬСТВА ПРИ АДЕНОМЕ ПРЕДСТАТЕЛЬНОЙ ЖЕЛЕЗЫ:</t>
  </si>
  <si>
    <t>16.31.176</t>
  </si>
  <si>
    <t>ЭПИЦИСТОСТОМИЯ КАК 1 ЭТАП ЛЕЧЕНИЯ ПРИ АДЕНОМЕ ПРЕДСТАТЕЛЬНОЙ ЖЕЛЕЗЫ В УСЛОВИЯХ МЕСТНОЙ АНЕСТЕЗИИ</t>
  </si>
  <si>
    <t>16.31.177</t>
  </si>
  <si>
    <t>АДЕНОМЭКТОМИЯ ЧРЕЗПУЗЫРНАЯ</t>
  </si>
  <si>
    <t>16.31.178</t>
  </si>
  <si>
    <t>ТРАНСУРЕТРАЛЬНАЯ РЕЗЕКЦИЯ АДЕНОМЫ ПРЕДСТАТЕЛЬНОЙ ЖЕЛЕЗЫ</t>
  </si>
  <si>
    <t>ОПЕРАТИВНЫЕ ВМЕШАТЕЛЬСТВА ПРИ МОЧЕКАМЕННОЙ БОЛЕЗНИ:</t>
  </si>
  <si>
    <t>16.28.001</t>
  </si>
  <si>
    <t>НЕФРОСТОМИЯ С ПИЕЛОЛИТОТОМИЕЙ</t>
  </si>
  <si>
    <t>16.31.179</t>
  </si>
  <si>
    <t>УРЕТЕРОЛИТОТОМИЯ В ВЕРХНЕЙ ИЛИ СРЕДНЕЙ ЧАСТЯХ МОЧЕТОЧНИКА</t>
  </si>
  <si>
    <t>16.31.180</t>
  </si>
  <si>
    <t>УРЕТЕРОЛИТОТОМИЯ В НИЖНЕЙ ЧАСТИ МОЧЕТОЧНИКА</t>
  </si>
  <si>
    <t>16.31.181</t>
  </si>
  <si>
    <t>ЦИСТОЛИТОТОМИЯ</t>
  </si>
  <si>
    <t>16.31.182</t>
  </si>
  <si>
    <t>КОНТАКТНАЯ ТРАНСУРЕТРАЛЬНАЯ ЛИТОТРИПСИЯ</t>
  </si>
  <si>
    <t>ОПЕРАТИВНЫЕ ВМЕШАТЕЛЬСТВА НА ПОЛОВЫХ ОРГАНАХ (СТОИМОСТЬ МЕСТНОЙ АНЕСТЕЗИИ ВКЛЮЧЕНА):</t>
  </si>
  <si>
    <t>16.31.183</t>
  </si>
  <si>
    <t>ЦИРКУМЦИЗИЯ ПРИ ФИМОЗЕ</t>
  </si>
  <si>
    <t>16.31.184</t>
  </si>
  <si>
    <t>ЦИРКУМЦИЗИЯ ПРИ ПАРАФИМОЗЕ</t>
  </si>
  <si>
    <t>16.31.185</t>
  </si>
  <si>
    <t>ОПЕРАЦИЯ ИВАНИСЕВИЧА ПРИ ВАРИКОЦЕЛЕ</t>
  </si>
  <si>
    <t>16.31.186</t>
  </si>
  <si>
    <t>ОПЕРАТИВНОЕ ЛЕЧЕНИЕ ПРИ ВОДЯНКЕ ОБОЛОЧЕК ЯИЧКА</t>
  </si>
  <si>
    <t>16.31.187</t>
  </si>
  <si>
    <t>ИССЕЧЕНИЕ КИСТЫ ПРИДАТКА ЯИЧКА</t>
  </si>
  <si>
    <t>16.31.188</t>
  </si>
  <si>
    <t>ОПЕРАЦИЯ ПРИ ПЕРЕКРУТЕ ПРИДАТКА ЯИЧКА</t>
  </si>
  <si>
    <t>16.31.189</t>
  </si>
  <si>
    <t>ЭПИДИДИМЭКТОМИЯ</t>
  </si>
  <si>
    <t>ДИАГНОСТИЧЕСКИЕ ОПЕРАТИВНЫЕ ВМЕШАТЕЛЬСТВА:</t>
  </si>
  <si>
    <t>03.28.001.01</t>
  </si>
  <si>
    <t>ЦИСТОСКОПИЯ С БИОПСИЕЙ МОЧЕВОГО ПУЗЫРЯ БЕЗ ГИСТОЛОГИЧЕСКОГО ИССЛЕДОВАНИЯ БИОПСИЙНОГО МАТЕРИАЛА С ВЫДАЧЕЙ БИОПТАТА ПАЦИЕНТУ</t>
  </si>
  <si>
    <t>03.28.001.02</t>
  </si>
  <si>
    <t>ЦИСТОСКОПИЯ С БИОПСИЕЙ МОЧЕВОГО ПУЗЫРЯ С ГИСТОЛОГИЧЕСКИМ ИССЛЕДОВАНИЕМ БИОПСИЙНОГО МАТЕРИАЛА</t>
  </si>
  <si>
    <t>УСЛУГИ И ИССЛЕДОВАНИЯ ПАТОЛОГОАНАТОМИЧЕСКОГО ОТДЕЛЕНИЯ</t>
  </si>
  <si>
    <t>26.31.001</t>
  </si>
  <si>
    <t>ИССЛЕДОВАНИЕ БИОПСИЙНОГО МАТЕРИАЛА</t>
  </si>
  <si>
    <t>26.31.002</t>
  </si>
  <si>
    <t>МИКРОСКОПИЯ ОКРАШЕННОГО ПРЕПАРАТА НА АТИПИЧНЫЕ КЛЕТКИ ОДНО СТЕКЛО</t>
  </si>
  <si>
    <t>26.31.003</t>
  </si>
  <si>
    <t>АНТРОПОМЕТРИЯ</t>
  </si>
  <si>
    <t>26.31.004</t>
  </si>
  <si>
    <t>БАЛЬЗАМИРОВАНИЕ ВСКРЫТЫХ ТРУПОВ</t>
  </si>
  <si>
    <t>26.31.005</t>
  </si>
  <si>
    <t>БАЛЬЗАМИРОВАНИЕ НЕ ВСКРЫТЫХ ТРУПОВ</t>
  </si>
  <si>
    <t>26.31.006</t>
  </si>
  <si>
    <t>БАЛЬЗАМИРОВАНИЕ НА ДОМУ</t>
  </si>
  <si>
    <t>26.31.007</t>
  </si>
  <si>
    <t>ВСТАВКА ЗУБНЫХ ПРОТЕЗОВ</t>
  </si>
  <si>
    <t>26.31.008</t>
  </si>
  <si>
    <t>ДЕЗОДОРАЦИЯ</t>
  </si>
  <si>
    <t>26.31.009</t>
  </si>
  <si>
    <t>МАКИЯЖ</t>
  </si>
  <si>
    <t>26.31.010</t>
  </si>
  <si>
    <t>МАСКА</t>
  </si>
  <si>
    <t>26.31.011</t>
  </si>
  <si>
    <t>МЫТЬЕ ГОЛОВЫ</t>
  </si>
  <si>
    <t>26.31.012</t>
  </si>
  <si>
    <t>МЫТЬЕ ТЕЛА</t>
  </si>
  <si>
    <t>26.31.013</t>
  </si>
  <si>
    <t>РЕСТАВРАЦИЯ ТЕЛА</t>
  </si>
  <si>
    <t>26.31.014</t>
  </si>
  <si>
    <t>СОХРАНЕНИЕ ТЕЛА В ХОЛОДИЛЬНОЙ КАМЕРЕ (3 СУТОК)</t>
  </si>
  <si>
    <t>26.31.015</t>
  </si>
  <si>
    <t>БРИТЬЕ (МУЖ.)</t>
  </si>
  <si>
    <t>26.31.016</t>
  </si>
  <si>
    <t>УКЛАДКА ВОЛОС</t>
  </si>
  <si>
    <t>26.31.017</t>
  </si>
  <si>
    <t>СТРИЖКА БОРОДЫ, УСОВ</t>
  </si>
  <si>
    <t>26.31.018</t>
  </si>
  <si>
    <t>СТРИЖКА ВОЛОС</t>
  </si>
  <si>
    <t>26.31.019</t>
  </si>
  <si>
    <t>СТРИЖКА НОГТЕЙ</t>
  </si>
  <si>
    <t>26.31.020</t>
  </si>
  <si>
    <t>УДАЛЕНИЕ КОРОНОК ЖЕЛТОГО МЕТАЛЛА (ЗА ЕДИНИЦУ)</t>
  </si>
  <si>
    <t>26.31.021</t>
  </si>
  <si>
    <t>УКЛАДКА В ГРОБ</t>
  </si>
  <si>
    <t>26.31.022</t>
  </si>
  <si>
    <t>УСТРАНЕНИЕ ДЕФЕКТОВ ЛИЦА</t>
  </si>
  <si>
    <t>26.31.023</t>
  </si>
  <si>
    <t>ЧАСТИЧНОЕ ВОССТАНОВЛЕНИЕ ЛИЦА</t>
  </si>
  <si>
    <t>26.31.024</t>
  </si>
  <si>
    <t>УКЛАДКА ЦВЕТОВ В ГРОБ</t>
  </si>
  <si>
    <t>26.31.025</t>
  </si>
  <si>
    <t>ВЫНОС ГРОБА В КАТАФАЛК</t>
  </si>
  <si>
    <t>26.31.026</t>
  </si>
  <si>
    <t>ВСКРЫТИЕ УПАКОВОЧНОГО ЯЩИКА</t>
  </si>
  <si>
    <t>26.31.027</t>
  </si>
  <si>
    <t>РАСПАЙКА ЦИНКОВОГО ГРОБА</t>
  </si>
  <si>
    <t>26.31.028</t>
  </si>
  <si>
    <t>ОПАЙКА ЦИНКОВОГО ГРОБА</t>
  </si>
  <si>
    <t>26.31.029</t>
  </si>
  <si>
    <t>ВЫДАЧА СПРАВОК, ГИСТОПРЕПАРАТОВ ИЗ АРХИВА (ПО ЗАПРОСУ ВРАЧА)</t>
  </si>
  <si>
    <t>26.31.030</t>
  </si>
  <si>
    <t>ЧАСТИЧНОЕ БАЛЬЗАМИРОВАНИЕ (ЛИЦО, КОНЕЧНОСТИ, ШЕЯ</t>
  </si>
  <si>
    <t>26.31.031</t>
  </si>
  <si>
    <t>СНЯТИЕ ОДЕЖДЫ (ДЛЯ УМЕРШИХ ДОМА)</t>
  </si>
  <si>
    <t>26.31.032</t>
  </si>
  <si>
    <t>ОДЕВАНИЕ (ОБЛАЧЕНИЕ УМЕРШЕГО) (ДЛЯ УМЕРШИХ ДОМА)</t>
  </si>
  <si>
    <t>26.31.033</t>
  </si>
  <si>
    <t>УСТРАНЕНИЕ ДЕФЕКТОВ ТЕЛА (ОТКРЫТЫЕ ОПЕРАЦИОННЫЕ ОТВЕРСТИЯ) (ДЛЯ УМЕРШИХ ДОМА)</t>
  </si>
  <si>
    <t>26.31.034</t>
  </si>
  <si>
    <t>УДАЛЕНИЕ ЖИДКОСТИ ИЗ ПЛЕВРАЛЬНОЙ ПОЛОСТИ</t>
  </si>
  <si>
    <t>26.31.035</t>
  </si>
  <si>
    <t>УДАЛЕНИЕ ЖИДКОСТИ ИЗ БРЮШНОЙ ПОЛОСТИ</t>
  </si>
  <si>
    <t>26.31.036</t>
  </si>
  <si>
    <t>ТАМПОНИРОВАНИЕ ПОЛОСТЕЙ (ЧЕРЕПА, ЕСТЕСТВЕННЫХ ОТВЕРСТИЙ ЛИЦА, МАЛОГО ТАЗА)</t>
  </si>
  <si>
    <t>КОНСУЛЬТАЦИИ ВРАЧЕЙ СПЕЦИАЛИСТОВ СТАЦИОНАРА</t>
  </si>
  <si>
    <t>04.015.03</t>
  </si>
  <si>
    <t>КАРДИОЛОГ</t>
  </si>
  <si>
    <t>04.047.01</t>
  </si>
  <si>
    <t>ТЕРАПЕВТ</t>
  </si>
  <si>
    <t>04.023.01</t>
  </si>
  <si>
    <t>НЕВРОЛОГ</t>
  </si>
  <si>
    <t>04.028.01</t>
  </si>
  <si>
    <t>ОТОЛАРИНГОЛОГ</t>
  </si>
  <si>
    <t>04.029.01</t>
  </si>
  <si>
    <t>ОФТАЛЬМОЛОГ</t>
  </si>
  <si>
    <t>04.001.01</t>
  </si>
  <si>
    <t>АКУШЕР - ГИНЕКОЛОГ</t>
  </si>
  <si>
    <t>04.003.01</t>
  </si>
  <si>
    <t>АНЕСТЕЗИОЛОГ</t>
  </si>
  <si>
    <t>04.053.01</t>
  </si>
  <si>
    <t>УРОЛОГ</t>
  </si>
  <si>
    <t>04.050.01</t>
  </si>
  <si>
    <t>04.050.01.01</t>
  </si>
  <si>
    <t>04.057.01</t>
  </si>
  <si>
    <t>ХИРУРГ</t>
  </si>
  <si>
    <t>04.020.01</t>
  </si>
  <si>
    <t>ВРАЧ ЛФК</t>
  </si>
  <si>
    <t>04.054.01</t>
  </si>
  <si>
    <t>ФИЗИОТЕРАПЕВТ</t>
  </si>
  <si>
    <t>04.014.01</t>
  </si>
  <si>
    <t>ИНФЕКЦИОНИСТ</t>
  </si>
  <si>
    <t>04.031.02</t>
  </si>
  <si>
    <t>ПЕДИАТР НОВОРОЖДЕННОГО (1-ГО МЕСЯЦА ЖИЗНИ)</t>
  </si>
  <si>
    <t>04.031.01</t>
  </si>
  <si>
    <t>ПЕДИАТР</t>
  </si>
  <si>
    <t>04.058.01</t>
  </si>
  <si>
    <t>ЭНДОКРИНОЛОГ</t>
  </si>
  <si>
    <t>04.050.03</t>
  </si>
  <si>
    <t>ОРТОПЕД ДЕТСКИЙ</t>
  </si>
  <si>
    <t>СТОИМОСТЬ ОДНОГО КОЙКО ДНЯ ПРЕБЫВАНИЯ БОЛЬНОГО В СТАЦИОНАРЕ</t>
  </si>
  <si>
    <t>25.31.047</t>
  </si>
  <si>
    <t>ТЕРАПЕВТИЧЕСКОЕ ОТДЕЛЕНИЕ</t>
  </si>
  <si>
    <t>25.31.001</t>
  </si>
  <si>
    <t>АКУШЕРСКОЕ ОТДЕЛЕНИЕ</t>
  </si>
  <si>
    <t>25.31.001.01</t>
  </si>
  <si>
    <t>ГИНЕКОЛОГИЧЕСКОЕ ОТДЕЛЕНИЕ</t>
  </si>
  <si>
    <t>25.31.014</t>
  </si>
  <si>
    <t>ИНФЕКЦИОННОЕ ОТДЕЛЕНИЕ (ВЗРОСЛОЕ, ДЕСТКОЕ)</t>
  </si>
  <si>
    <t>35.31.015</t>
  </si>
  <si>
    <t>КАРДИОЛОГИЧЕСКОЕ ОТДЕЛЕНИЕ</t>
  </si>
  <si>
    <t>25.31.023</t>
  </si>
  <si>
    <t>НЕВРОЛОГИЧЕСКОЕ ОТДЕЛЕНИЕ</t>
  </si>
  <si>
    <t>25.31.031</t>
  </si>
  <si>
    <t>ПЕДИАТРИЧЕСКОЕ ОТДЕЛЕНИЕ</t>
  </si>
  <si>
    <t>25.31.050</t>
  </si>
  <si>
    <t>ТРАВМАТОЛОГИЧЕСКОЕ ОТДЕЛЕНИЕ</t>
  </si>
  <si>
    <t>25.31.053</t>
  </si>
  <si>
    <t>УРОЛОГИЧЕСКОЕ ОТДЕЛЕНИЕ</t>
  </si>
  <si>
    <t>25.31.057</t>
  </si>
  <si>
    <t>ХИРУРГИЧЕСКОЕ ОТДЕЛЕНИЕ</t>
  </si>
  <si>
    <t>25.31.069.01</t>
  </si>
  <si>
    <t>ДНЕВНОЙ СТАЦИОНАР ОТДЕЛЕНИЯ ПЛАТНЫХ МЕДИЦИНСКИХ УСЛУГ</t>
  </si>
  <si>
    <t>25.31.069.02</t>
  </si>
  <si>
    <t>ДНЕВНОЙ СТАЦИОНАР</t>
  </si>
  <si>
    <t>25.31.069.04</t>
  </si>
  <si>
    <t>ОДНОМЕСТНАЯ С ТУАЛЕТОМ</t>
  </si>
  <si>
    <t>25.31.069.05</t>
  </si>
  <si>
    <t>25.31.069.06</t>
  </si>
  <si>
    <t>ОДНОМЕСТНАЯ БЕЗ ТУАЛЕТА</t>
  </si>
  <si>
    <t>25.31.069.07</t>
  </si>
  <si>
    <t>25.31.069.08</t>
  </si>
  <si>
    <t>ОДНОМЕСТНАЯ С ТУАЛЕТОМ И ДУШЕМ</t>
  </si>
  <si>
    <t>25.31.001.02</t>
  </si>
  <si>
    <t>АКУШЕРСКОЕ ОТДЕЛЕНИЕ, ОДНОМЕСТНАЯ ПАЛАТА</t>
  </si>
  <si>
    <t>25.31.069.03</t>
  </si>
  <si>
    <t>ИНДИВИДУАЛЬНЫЙ ПОСТ МЕДИЦИНСКОЙ СЕСТРЫ</t>
  </si>
  <si>
    <t>СТОИМОСТЬ ОДНОГО КОЙКО ДНЯ ПРЕБЫВАНИЯ РОДИТЕЛЯ С РЕБЕНКОМ В КРУГЛОСУТОЧНОМ СТАЦИОНАРЕ В ВОЗРАСТЕ ОТ 4-Х ЛЕТ»</t>
  </si>
  <si>
    <t>25.31.031.01</t>
  </si>
  <si>
    <t>ПРЕБЫВАНИЕ РОДИТЕЛЯ С РЕБЕНКОМ В КРУГЛОСУТОЧНОМ СТАЦИОНАРЕ В ВОЗРАСТЕ ОТ 4-Х ЛЕТ С ПИТАНИЕМ</t>
  </si>
  <si>
    <t>25.31.031.02</t>
  </si>
  <si>
    <t>ПРЕБЫВАНИЕ РОДИТЕЛЯ С РЕБЕНКОМ В КРУГЛОСУТОЧНОМ СТАЦИОНАРЕ В ВОЗРАСТЕ ОТ 4-Х ЛЕТ БЕЗ ПИТАНИЯ</t>
  </si>
  <si>
    <t>УСЛУГИ ГАРАЖА</t>
  </si>
  <si>
    <t>25.31.069.19</t>
  </si>
  <si>
    <t>ПЕРЕВОЗКА БОЛЬНОГО ПО Г.ФРЯЗИНО</t>
  </si>
  <si>
    <t>25.31.069.20</t>
  </si>
  <si>
    <t>ПЕРЕВОЗКА БОЛЬНОГО ЗА ПРЕДЕЛАМИ Г.ФРЯЗИНО (РУБ./КМ)</t>
  </si>
  <si>
    <t>25.31.069.21</t>
  </si>
  <si>
    <t>ПРОСТОЙ ПО ВИНЕ ЗАКАЗЧИКА (РУБ./ЧАС)</t>
  </si>
  <si>
    <t>ПРОЧИЕ УСЛУГИ БОЛЬНИЦЫ</t>
  </si>
  <si>
    <t>00.00.002</t>
  </si>
  <si>
    <t>КСЕРОКОПИЯ 1- ГО ЛИСТА</t>
  </si>
  <si>
    <t>15.31.069.20</t>
  </si>
  <si>
    <t>ПРОКАТ КОСТЫЛЕЙ</t>
  </si>
  <si>
    <t>ДОСТАВКА НА ДОМ ЛЕКАРСТВ, РЕЦ., ВЫПИС. ИЗ АМБ. КАРТ ПАЦИЕНТАМ, КОТ. ПО СОСТ. ЗДОР. МОГУТ САМОСТОЯТЕЛЬНО ПОСЕЩАТЬ ПОЛИКЛИНИКУ</t>
  </si>
  <si>
    <t>00.00.003</t>
  </si>
  <si>
    <t>УСЛУГИ, ОКАЗЫВАЕМЫЕ В ЦСО, СТОИМОСТЬ АВТОКЛАВИРОВАНИЯ 1 – ГО БИКСА</t>
  </si>
  <si>
    <t>КОМПЛЕКСНЫЕ МЕДИЦИНСКИЕ, ЛЕЧЕБНО – ПРОФИЛАКТИЧЕСКИЕ И ЛАБОРАТОРНЫЕ ИССЛЕДОВАНИЯ, СОСТОЯЩИЕ ИЗ НЕСКОЛЬКИХ УСЛУГ И ПРОГРАММЫ ГАУЗ МО «ЦГБ ИМ. М.В. ГОЛЬЦА»</t>
  </si>
  <si>
    <t>КРОВЬ (3)</t>
  </si>
  <si>
    <t>ИТОГО:</t>
  </si>
  <si>
    <t>ОБЩИЙ АНАЛИЗ КРОВИ</t>
  </si>
  <si>
    <t>КЛИНИЧЕСКИЙ АНАЛИЗ КРОВИ</t>
  </si>
  <si>
    <r>
      <t>ОПРЕДДЕЛЕНИЕ ГРУППЫ КРОВИ И РЕЗУС ПРИНАДЛЕДЛЕЖНОСТИ (ИЗ ВЕНЫ</t>
    </r>
    <r>
      <rPr>
        <sz val="10"/>
        <color theme="1"/>
        <rFont val="Times New Roman"/>
        <family val="1"/>
        <charset val="204"/>
      </rPr>
      <t>)</t>
    </r>
  </si>
  <si>
    <t>ОПРЕДЕЛЕНИЕ ГРУППЫ КРОВИ</t>
  </si>
  <si>
    <t>ОПРЕДЕЛЕНИЕ РЕЗУС ПРИНАДЛЕЖНОСТИ</t>
  </si>
  <si>
    <t>ОПРЕДЕЛЕНИЕ ГРУППЫ КРОВИ, РЕЗУС ПРИНАДЛЕЖНОСТИ (ИЗ ВЕНЫ), КЕЛЛ АНТИГЕНА, АНТИЭРИТРОЦИТАРНЫХ АНТИТЕЛ, ФЕНОТИПА</t>
  </si>
  <si>
    <t>ОПРЕДЕЛЕНИЕ АНТИЭРИТРОЦИТАНЫХ АНТИТЕЛ В СЫВОРОТКЕ КРОВИ</t>
  </si>
  <si>
    <t>АНАЛИЗ КРОВИ НА СВЕРТЫВАЕМОСТЬ И ОПРЕДЕЛЕНИЕ ВРЕМЕНИ КРОВОТЕЧЕНИЯ</t>
  </si>
  <si>
    <t>ОПРЕДЕЛЕНИЕ ГЛЮКОЗЫ В КРОВИ</t>
  </si>
  <si>
    <t>ОПЕРЕДЕЛЕНИЕ ГЛЮКОЗЫ В КАПИЛЯРНОЙ КРОВИ</t>
  </si>
  <si>
    <t>КРОВЬ НА ПЕЧЕНОЧНЫЕ ПРОБЫ</t>
  </si>
  <si>
    <t>ПРОТРОМБИН КРОВИ</t>
  </si>
  <si>
    <t>РЕВМАТИЧЕСКИЕ ПРОБЫ</t>
  </si>
  <si>
    <t>КОАГУЛОГРАММА</t>
  </si>
  <si>
    <t>12.05.027.01</t>
  </si>
  <si>
    <t>ОБЩИЙ АНАЛИЗ МОЧИ</t>
  </si>
  <si>
    <t>МИКРОСКОПИЯ ОСАДКА МОЧИ</t>
  </si>
  <si>
    <t>ПРИМЕЧАНИЕ: СТОИМОСТЬ АНАЛИЗА ФОРМИРУЕТСЯ ИСПОЛНИТЕЛЕМ В ЗАВИСИМОСТИ ОТ НАЛИЧИЯ/ОТСУТСТВИЯ САХАРА И БЕЛКА</t>
  </si>
  <si>
    <t>КОПРОЛОГИЯ</t>
  </si>
  <si>
    <t>ИССЛЕДОВАНИЕ ПРЕПАРАТА ВЫПОТНОЙ ЖИДКОСТИ</t>
  </si>
  <si>
    <t>ИССЛЕДОВАНИЕ МОКРОТЫ</t>
  </si>
  <si>
    <t>09.31.034</t>
  </si>
  <si>
    <t>МИКРОСКОПИЯ НАТИВНОГО ПРЕПАРАТА</t>
  </si>
  <si>
    <t>ИССЛЕДОВАНИЕ СПИННОМОЗГОВОЙ ЖИДКОСТИ</t>
  </si>
  <si>
    <t>СПИННОМОЗГОВАЯ ЖИДКОСТЬ -  ФИЗИЧЕСКИЕ СВОЙСТВА</t>
  </si>
  <si>
    <t>УСЛУГИ ЛАБОРАТОРИИ ДИАГНОСТИКИ СПИДА И ГЕПАТИТОВ</t>
  </si>
  <si>
    <t>КРОВЬ НА ВИЧ</t>
  </si>
  <si>
    <t>ОПРЕДЕЛЕНИЕ АНТИТЕЛ К СИФИЛИСУ (ИФА)</t>
  </si>
  <si>
    <t>ОПРЕДЕЛЕНИЕ АНТИТЕЛ К ГЕПАТИТУ С</t>
  </si>
  <si>
    <t>ИССЛЕДОВАНИЕ КРОВИ НА HCV АНТИГЕН</t>
  </si>
  <si>
    <t>ОПРЕДЕЛЕНИЕ АНТИГЕНА К ГЕПАТИТУ В</t>
  </si>
  <si>
    <t>ИТССЛЕДОВАНИЕ КРОВИ НА НВ АНТИГЕН</t>
  </si>
  <si>
    <t>МЕД. ОСВИДЕТЕЛЬСТВОВАНИЕ ЛИЦ, ВЫЕЗЖАЮЩИХ ЗА РУБЕЖ В ДЛИТЕЛЬНЫЕ КОМАНДИРОВКИ (СВЫШЕ 3-Х МЕС.)</t>
  </si>
  <si>
    <t>5714 (ж)/5245(м)</t>
  </si>
  <si>
    <t>04.047.02</t>
  </si>
  <si>
    <t>ПРИЕМ ВРАЧА - ТЕРАПЕВТА ОТДЕЛЕНИЯ МЕДИЦИНСКИХ ОСМОТРОВ</t>
  </si>
  <si>
    <t>04.057.02</t>
  </si>
  <si>
    <t>04.023.02</t>
  </si>
  <si>
    <t>04.028.02</t>
  </si>
  <si>
    <t>04.029.02</t>
  </si>
  <si>
    <t>04.001.02</t>
  </si>
  <si>
    <t>04.035.02</t>
  </si>
  <si>
    <t>ОБСЛЕДОВАНИЕ:</t>
  </si>
  <si>
    <t>03.016.02</t>
  </si>
  <si>
    <t>ИТОГО СТОИМОСТЬ: ДЛЯ ЖЕНЩИН</t>
  </si>
  <si>
    <t>ДЛЯ МУЖЧИН</t>
  </si>
  <si>
    <t>МЕД. ОСВИДЕТЕЛЬСТВОВАНИЕ ЛИЦ, ВЫЕЗЖАЮЩИХ ЗА РУБЕЖ В КРАТКОСРОЧНЫЕ ТУРИСТИЧЕСКИЕ ПОЕЗДКИ (ДО 3-Х МЕС.)</t>
  </si>
  <si>
    <t>ЗАПИСЬ НА ПРИЕМ (УСЛУГИ РЕГИСТРАТУРЫ)</t>
  </si>
  <si>
    <t>ИТОГО СТОИМОСТЬ:</t>
  </si>
  <si>
    <t>МЕДИЦИНСКАЯ КОМИССИЯ ПО ОСВИДЕТЕЛЬСТВОВАНИЮ ВОДИТЕЛЕЙ АВТОТРАНСПОРТНЫХ СРЕДСТВ</t>
  </si>
  <si>
    <t>ПСИХИАТР ПРОФИЛАКТИЧЕСКОЕ ПОСЕЩЕНИЕ</t>
  </si>
  <si>
    <t>04.036.02</t>
  </si>
  <si>
    <t>ПСИХИАТР-НАРКОЛОГ ПРОФИЛАКТИЧЕСКОЕ ПОСЕЩЕНИЕ</t>
  </si>
  <si>
    <t>МЕД. ОСВИДЕТЕЛЬСТВОВАНИЕ ЛИЦ НА ПРАВО НОШЕНИЯ ОРУЖИЯ</t>
  </si>
  <si>
    <t>ВЫДАЧА ДУБЛИКАТА СПРАВКИ</t>
  </si>
  <si>
    <t>25.31.069.18</t>
  </si>
  <si>
    <t>МЕД. ОСВИДЕТЕЛЬСТВОВАНИЕ С ВЫДАЧЕЙ РЕЗУЛЬТАТОВ ЗАВ. ПОЛИКЛИНИКОЙ И ЗАМ. ГЛАВНОГО ВРАЧА ПО КЭР</t>
  </si>
  <si>
    <t>СТОИМОСТЬ УСЛУГ СМОТРОВОГО КАБИНЕТА</t>
  </si>
  <si>
    <t>11.31.013</t>
  </si>
  <si>
    <t>11.31.014</t>
  </si>
  <si>
    <t>ВЗЯТИЕ МАЗКОВ ИЗ 3-Х ТОЧЕК (ГИНЕКОЛОГИЧЕСКИЕ МАНИПУЛЯЦИИ)</t>
  </si>
  <si>
    <t>МИКРОСКОПИЧЕСКОЕ ИССЛЕДОВАНИЕ ОКРАШЕННЫХ ПРЕПАРАТОВ ГИНЕКОЛОГИЧЕСКИХ, УРОЛОГИЧЕСКИХ МАЗКОВ</t>
  </si>
  <si>
    <t>ЗАБОР КРОВИ ИЗ ВЕНЫ, ИССЛЕДОВАНИЕ КРОВИ НА СИФИЛИС, МЕТОД ИФА</t>
  </si>
  <si>
    <t>МЕД. ОСВИДЕТЕЛЬСТВОВАНИЕ С ВЫДАЧЕЙ РЕЗУЛЬТАТОВ (МЕДИЦИНСКОЙ СЕСТРОЙ)</t>
  </si>
  <si>
    <t>МЕД. ОСВИДЕТЕЛЬСТВОВАНИЕ ВОДИТЕЛЕЙ</t>
  </si>
  <si>
    <t>12.05.005,006</t>
  </si>
  <si>
    <t>ОПРЕДЕЛЕНИЕ ГРУППЫ КРОВИ И РЕЗУС ПРИНАДЛЕЖНОСТИ (ИЗ ВЕНЫ) ДЛЯ ШОФЕРСКОЙ КОМИССИИ</t>
  </si>
  <si>
    <t>ЦЕНА:</t>
  </si>
  <si>
    <t>МЕД. ОСВИДЕТЕЛЬСТВОВАНИЕ ЛИЦ ДЛЯ ПРОФЕССИЙ С ОСОБЫМИ УСЛОВИЯМИ ТРУДА</t>
  </si>
  <si>
    <t>МИКРОСКОПИЧЕСКОЕ ИССЛЕДОВАНИЕ ОКРАШЕННЫХ ПРЕПАРАТОВ ГИНЕКОЛОГИЧЕСКИХ МАЗКОВ</t>
  </si>
  <si>
    <t>01.003.01</t>
  </si>
  <si>
    <t>КОНСУЛЬТАЦИЯ АНЕСТЕЗИОЛОГА</t>
  </si>
  <si>
    <t>11.31.012</t>
  </si>
  <si>
    <t>ВНУТРИВЕННАЯ АНЕСТЕЗИЯ 10 МИН. I - II СТЕПЕНЬ ОАР (СТОИМОСТЬ 60 МИН. - 2752 РУБ.)</t>
  </si>
  <si>
    <t>ВВЕДЕНИЕ ВНУТРИМАТОЧНОЙ СПИРАЛИ (БЕЗ СТОИМОСТИ СПИРАЛИ)</t>
  </si>
  <si>
    <t>11.20.015.01</t>
  </si>
  <si>
    <t>УДАЛЕНИЕ ВНУТРИМАТОЧНОЙ СПИРАЛИ</t>
  </si>
  <si>
    <t>УДАЛЕНИЕ ВНУТРИМАТОЧНОЙ СПИРАЛИ (ИНСТРУМЕНТАЛЬНОЕ)</t>
  </si>
  <si>
    <t>ОСМОТР АКУШЕРА - ГИНЕКОЛОГА 2 РАЗА (СТАЦ.)</t>
  </si>
  <si>
    <t>ДИАТЕРМОКОАГУЛЯЦИЯ ШЕЙКИ МАТКИ</t>
  </si>
  <si>
    <t>КОЛЬПОСКОПИЯ ПРОСТАЯ РАСШИР,</t>
  </si>
  <si>
    <t>14.31.024</t>
  </si>
  <si>
    <t>ОБРАБОТКА ШЕЙКИ МАТКИ ПОСЛЕ ОПЕРАЦИИ (5 РАЗ)</t>
  </si>
  <si>
    <t>ЛЕЧЕНИЕ ЭРОЗИИ ШЕЙКИ МАТКИ (ДИАТЕРМОКОНИЗАЦИЯ)</t>
  </si>
  <si>
    <t>ОСМОТР АКУШЕРА - ГИНЕКОЛОГА (СТАЦ.)</t>
  </si>
  <si>
    <t>ВНУТРИВЕННАЯ АНЕСТЕЗИЯ 10 МИН.  I - II СТЕПЕНЬ ОАР (СТОИМОСТЬ 60 МИН. - 2752 РУБ)</t>
  </si>
  <si>
    <t>ПРОГРАММА НАБЛЮДЕНИЯ БЕРЕМЕННЫХ ЖЕНЩИН С I ПОЛОВИНЫ БЕРЕМЕННОСТИ ДЛЯ ИНОГОРОДНИХ ЖИТЕЛЕЙ И СНГ</t>
  </si>
  <si>
    <t>Наименование</t>
  </si>
  <si>
    <t>Стоимость (руб.)</t>
  </si>
  <si>
    <t>12.31.021</t>
  </si>
  <si>
    <t>ОПРЕДЕЛЕНИЕ ГРУППЫ КРОВИ И РЕЗУС ПРИНАДЛЕЖНОСТИ (ИЗ ВЕНЫ)</t>
  </si>
  <si>
    <t>КРОВЬ НА ПЕЧЕНОЧНЫЕ ПРОБЫ (ОБЩ. БЕЛОК, БИЛИРУБИН)</t>
  </si>
  <si>
    <t>ИССЛЕДОВАНИЕ КРОВИ НА НВ-АНТИГЕН (ГЕПАТИТ-В)</t>
  </si>
  <si>
    <t>12.05.014,015</t>
  </si>
  <si>
    <t xml:space="preserve">01.001.01 </t>
  </si>
  <si>
    <t>ПРИЕМ АКУШЕРА - ГИНЕКОЛОГА С ИЗМЕРЕНИЕМ ДАВЛЕНИЯ, ВЕСА</t>
  </si>
  <si>
    <t>ПРОГРАММА НАБЛЮДЕНИЯ БЕРЕМЕННЫХ ЖЕНЩИН С II ПОЛОВИНЫ БЕРЕМЕННОСТИ ДЛЯ ИНОГОРОДНИХ ЖИТЕЛЕЙ И СНГ</t>
  </si>
  <si>
    <t>ОПРЕДЕЛЕНИЕ АНТИТЕЛ К СИФИЛИСУ ( ИФА)</t>
  </si>
  <si>
    <t>АНАЛИЗ КРОВИ НА ПЕЧЕНОЧНЫЕ ПРОБЫ (ОБЩ. БЕЛОК, БИЛИРУБИН)</t>
  </si>
  <si>
    <t>ВЗЯТИЕ МАЗКОВ НА ВL, МЕНИНГОКОКК НА ДОМУ</t>
  </si>
  <si>
    <t>ВНУТРИВЕННАЯ АНЕСТЕЗИЯ 10 МИН.  I - II СТЕПЕНЬ ОАР (СТОИМОСТЬ 60 МИН. - 2752 РУБ.)</t>
  </si>
  <si>
    <t>Кол-во</t>
  </si>
  <si>
    <t>ДВУХМЕСТНАЯ С ТУАЛЕТОМ</t>
  </si>
  <si>
    <t>ДВУХМЕСТНАЯ БЕЗ ТУАЛЕТА</t>
  </si>
  <si>
    <t>ГАУЗ МО «ЦГБ им. М.В. Гольца»</t>
  </si>
  <si>
    <t>01.028.05</t>
  </si>
  <si>
    <t>ИССЛЕДОВАНИЕ ФУНКЦИИ ВЕСТИБУЛЯРНОГО АППАРАТА</t>
  </si>
  <si>
    <t>13.30.026</t>
  </si>
  <si>
    <t>ПСИХОЛОГИЧЕСКОЕ ИССЛЕДОВАНИЕ ПРОФЕССИОНАЛЬНОЙ ОРИЕНТАЦИИ С ИСПОЛЬЗОВАНИЕМ ВАЛИДНЫХ МЕТОДИК И ПОЛУЧЕНИЕМ РЕКОМЕНДАЦИЙ (1 ЧАС)</t>
  </si>
  <si>
    <t>13.30.027</t>
  </si>
  <si>
    <t>ПСИХОЛОГ. СЕМЕЙНОЕ КОНСУЛЬТИРОВАНИЕ (1 ЧАС)</t>
  </si>
  <si>
    <t>13.30.028</t>
  </si>
  <si>
    <t>ПСИХОЛОГИЧЕСКОЕ ОБСЛЕДОВАНИЕ ДОШКОЛЬНИКОВ С ЦЕЛЬЮ ОПРЕДЕЛЕНИЯ ГОТОВНОСТИ К ШКОЛЬНОМУ ОБУЧЕНИЮ (1ЧАС)</t>
  </si>
  <si>
    <t>13.30.029</t>
  </si>
  <si>
    <t>ПСИХОЛОГИЧЕСКОЕ ОБСЛЕДОВАНИЕ ДОШКОЛЬНИКОВ С ЦЕЛЬЮ ОПРЕДЕЛЕНИЯ ГОТОВНОСТИ К ШКОЛЬНОМУ ОБУЧЕНИЮ С РЕКОМЕНДАЦИЯМИ И ПИСЬМЕННЫМ ЗАКЛЮЧЕНИЕМ, С УЧЁТОМ НЕЙРО-ПСИХОЛОГИЧЕСКИХ ОСОБЕННОСТЕЁ (1 ЧАС)</t>
  </si>
  <si>
    <t>ОСМОТР ВРАЧА ТРАВМАТОЛОГА ПЕРВИЧНЫЙ</t>
  </si>
  <si>
    <t>ОСМОТР ВРАЧА ТРАВМАТОЛОГА ВТОРИЧНЫЙ</t>
  </si>
  <si>
    <t>ОСМОТР ВРАЧА ТРАВМАТОЛОГА СТАЦИОНА С НАЛОЖЕНИЕМ ГИПСОВОЙ ПОВЯЗКИ</t>
  </si>
  <si>
    <t>ДЕЖУРСТВО БРИГАДЫ ОТДЕЛЕНИЯ СКОРОЙ МЕДИЦИНСКОЙ ПОМОЩИ НА КУЛЬТУРНО-МАССОВЫХ,СПОРТИВНЫХ И ПРОЧИХ МЕРОПРИЯТИЯХ, ЧАС</t>
  </si>
  <si>
    <t>01.044.02</t>
  </si>
  <si>
    <t>13.30.030</t>
  </si>
  <si>
    <t>МЕДИЦИНСКОЕ ОСВЕДЕТЕЛЬСТВОВАНИЕ ВРАЧОМ-НАРКОЛОГОМ(С ПОМОЩЬЮ БИОХИМИЧЕСКОГО ЭКСПРЕСС-АНАЛИЗАТОРА АМ 2100) НА ОПРЕДЕЛЕНИЕ НАРКОТИЧЕСКИХ ВЕЩЕСТВ В БИОЛОГИЧЕСКОЙ ЖИДКОСТИ С ЗАБОРОМ МОЧИ ПО ЛИЧНОМУ ЗАЯВЛЕНИЮ ГРАЖДАН</t>
  </si>
  <si>
    <t>13.30.031</t>
  </si>
  <si>
    <t>13.30.032</t>
  </si>
  <si>
    <t>01.051.03</t>
  </si>
  <si>
    <t>ТРАВМАТОЛОГ-ОРТОПЕД ПРОФИЛАКТИЧЕСКОЕ ПОСЕЩЕНИЕ</t>
  </si>
  <si>
    <t>01.020.02</t>
  </si>
  <si>
    <t>ВРАЧ ЛФК ЛЕЧЕБНО-ДИАГНОСТИЧЕСКОЕ ПОСЕЩЕНИЕ ПОВТОРНОЕ</t>
  </si>
  <si>
    <t>УРОЛОГ ПРОФИЛАКТИЧЕСКОЕ ПОСЕЩЕНИЕ</t>
  </si>
  <si>
    <r>
      <t xml:space="preserve"> </t>
    </r>
    <r>
      <rPr>
        <b/>
        <sz val="10"/>
        <color theme="1"/>
        <rFont val="Times New Roman"/>
        <family val="1"/>
        <charset val="204"/>
      </rPr>
      <t>ДЕТИ ДО 1 ГОДА</t>
    </r>
    <r>
      <rPr>
        <sz val="10"/>
        <color theme="1"/>
        <rFont val="Times New Roman"/>
        <family val="1"/>
        <charset val="204"/>
      </rPr>
      <t xml:space="preserve"> ОБЩИЙ МАССАЖ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</si>
  <si>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ДЕТИ ОТ 2 ДО 7 ЛЕТ</t>
    </r>
    <r>
      <rPr>
        <sz val="10"/>
        <color theme="1"/>
        <rFont val="Times New Roman"/>
        <family val="1"/>
        <charset val="204"/>
      </rPr>
      <t xml:space="preserve"> ОБЩИЙ МАССАЖ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</si>
  <si>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ДЕТИ ОТ 8 ДО 12 ЛЕТ</t>
    </r>
    <r>
      <rPr>
        <sz val="10"/>
        <color theme="1"/>
        <rFont val="Times New Roman"/>
        <family val="1"/>
        <charset val="204"/>
      </rPr>
      <t xml:space="preserve"> ОБЩИЙ МАССАЖ</t>
    </r>
  </si>
  <si>
    <t>21.01.001.4</t>
  </si>
  <si>
    <t>21.01.001.1</t>
  </si>
  <si>
    <t>21.01.001.2</t>
  </si>
  <si>
    <t>21.01.001.3</t>
  </si>
  <si>
    <t>21.01.001.5</t>
  </si>
  <si>
    <t>21.01.001.6</t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</si>
  <si>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ВОРОТН.ЗОНЫ(ЗАДНЕЙ ПОВЕРХНОСТИ ШЕИ.СПИНЫ ДО УРОВНЯ 4-ГО ГР.ПОЗВОНКА.ПЕРЕДНЕЙ ПОВЕРХНОСТИ ГР.КЛ. ДО 1 РЕБРА)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</si>
  <si>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ВЕРХНЕЙ КОНЕЧНОСТИ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</si>
  <si>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ВЕРХНЕЙ КОНЕЧНОСТИ, НАДПЛЕЧЬЯ И ОБЛАСТИ ЛОПАТКИ</t>
    </r>
  </si>
  <si>
    <t>21.01.001.7</t>
  </si>
  <si>
    <t>21.01.001.8</t>
  </si>
  <si>
    <t>21.01.001.9</t>
  </si>
  <si>
    <t>21.01.001.10</t>
  </si>
  <si>
    <t>21.01.001.11</t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</si>
  <si>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СПИНЫ (ОТ 7-ГО ШЕЙНОГО ДО 1-ГО ПОЯСНИЧНОГО ПОЗВОНКА И ОТ ЛЕВОЙ ДО ПРАВОЙ СРЕДНЕЙ АКСИЛЛЯРНОЙ ЛИНИИ - У ДЕТЕЙ ВКЛЮЧАЯ ПОЯСНИЧНО-КРЕСТЦОВУЮ ОБЛАСТЬ)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</si>
  <si>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ОБЛАСТИ ГРУДНОЙ КЛЕТКИ (ОБЛАСТИ ПЕРЕДНЕЙ ПОВЕРХНОСТИ ГР. КЛЕТКИ ОТ ПЕРЕДНИХ ГРАНИЦ НАДПЛЕЧИЙ ДО РЕБЕРНЫХ ДУГ И ОБЛАСТИ СПИНЫОТ 7-ГО ШЕЙНОГО ДО 1-ГО ПОЯСНИЧНОГО ПОЗВОНКА)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</si>
  <si>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НИЖНЕЙ КОНЕЧНОСТИ И ПОЯСНИЦЫ (ОБЛАСТИ СТОПЫ ГОЛЕНИ.БЕДРА.ЯГОДИЧНОЙ И ПОЯСНИЧНО-КРЕСТЦОВОЙ ОБЛАСТИ)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</si>
  <si>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НИЖНИХ КОНЕЧНОСТЕЙ</t>
    </r>
  </si>
  <si>
    <r>
      <rPr>
        <b/>
        <sz val="10"/>
        <color theme="1"/>
        <rFont val="Times New Roman"/>
        <family val="1"/>
        <charset val="204"/>
      </rPr>
      <t>ДЕТИ</t>
    </r>
    <r>
      <rPr>
        <sz val="10"/>
        <color theme="1"/>
        <rFont val="Times New Roman"/>
        <family val="1"/>
        <charset val="204"/>
      </rPr>
      <t xml:space="preserve"> МАССАЖ ОБЛАСТИ ТАЗОБЕДРЕННЫХ СУСТАВОВ И ЯГОДИЦ</t>
    </r>
  </si>
  <si>
    <t>03.050.32</t>
  </si>
  <si>
    <t>03.050.33</t>
  </si>
  <si>
    <t>КИНЕЙЗИОТЕЙПИРОВАНИЕ (1 ЗОНА)</t>
  </si>
  <si>
    <t>КИНЕЙЗИОТЕЙПИРОВАНИЕ ТЕЙПОМ ПАЦИЕНТА (1 ЗОНА)</t>
  </si>
  <si>
    <t>22.31.010.1</t>
  </si>
  <si>
    <t>ЛАЗЕРОСТИМУЛЯЦИЯ ГЛАЗ (ВОЗРАСТ ОТ 1 ГОДА ДО 5 ЛЕТ)</t>
  </si>
  <si>
    <t>22.31.010.2</t>
  </si>
  <si>
    <t>ЛАЗЕРОСТИМУЛЯЦИЯ ГЛАЗ (ВОЗРАСТ ОТ 6 ЛЕТ И СТАРШЕ)</t>
  </si>
  <si>
    <t>АСИР (дети)</t>
  </si>
  <si>
    <t>АТОС (дети)</t>
  </si>
  <si>
    <t>22.31.010.3</t>
  </si>
  <si>
    <t>22.31.010.4</t>
  </si>
  <si>
    <t>СПЕКЛ (ВОЗРАСТ ОТ 1 ГОДА ДО 5 ЛЕТ)</t>
  </si>
  <si>
    <t>СПЕКЛ (ВОЗРАСТ ОТ 6 ЛЕТ И СТАРШЕ)</t>
  </si>
  <si>
    <t>22.31.010.5</t>
  </si>
  <si>
    <t>22.31.010.6</t>
  </si>
  <si>
    <t>22.31.010.7</t>
  </si>
  <si>
    <t>22.31.010.8</t>
  </si>
  <si>
    <t>"СИНАПТОФОР" (дети)</t>
  </si>
  <si>
    <t>"РУЧЕЁК" (дети)</t>
  </si>
  <si>
    <t>"МУСКУЛ.ТРЕНЕР" (дети)</t>
  </si>
  <si>
    <t>01.070.01</t>
  </si>
  <si>
    <t>КОМПЛЕКСНЫЙ МЕДИЦИНСКИЙ ОСМОТР ДЕТЕЙ, ПОСТУПАЮЩИХ В ШКОЛУ (ДЕВОЧКИ)</t>
  </si>
  <si>
    <t>01.070.02</t>
  </si>
  <si>
    <t>КОМПЛЕКСНЫЙ МЕДИЦИНСКИЙ ОСМОТР ДЕТЕЙ, ПОСТУПАЮЩИХ В ШКОЛУ (МАЛЬЧИКИ)</t>
  </si>
  <si>
    <t>01.070.03</t>
  </si>
  <si>
    <t>КОМПЛЕКСНЫЙ МЕДИЦИНСКИЙ ОСМОТР ДЕТЕЙ, ПОСТУПАЮЩИХ В ДЕТСКИЙ САД (ДЕВОЧКИ)</t>
  </si>
  <si>
    <t>КОМПЛЕКСНЫЙ МЕДИЦИНСКИЙ ОСМОТР ДЕТЕЙ, ПОСТУПАЮЩИХ В ДЕТСКИЙ САД (МАЛЬЧИКИ)</t>
  </si>
  <si>
    <t>ПРОГРАММА МЕДИЦИНСКОГО ОБСЛУЖИВАНИЯ ДЕТЕЙ "КАРАПУЗИК" (ВОЗРАСТ ОТ 0 ДО 6 МЕСЯЦЕВ)</t>
  </si>
  <si>
    <t>ПРОГРАММА МЕДИЦИНСКОГО ОБСЛУЖИВАНИЯ ДЕТЕЙ "КАРАПУЗИК" (ВОЗРАСТ ОТ 4 ДО 6  МЕСЯЦЕВ)</t>
  </si>
  <si>
    <t>ПРОГРАММА МЕДИЦИНСКОГО ОБСЛУЖИВАНИЯ ДЕТЕЙ "МАЛЫШОК" (ВОЗРАСТ ОТ 7 ДО 12 МЕСЯЦЕВ)</t>
  </si>
  <si>
    <t>ПРОГРАММА МЕДИЦИНСКОГО ОБСЛУЖИВАНИЯ ДЕТЕЙ "МАЛЫШОК" (ВОЗРАСТ ОТ 10 ДО 12 МЕСЯЦЕВ)</t>
  </si>
  <si>
    <t>01.070.04</t>
  </si>
  <si>
    <t>01.070.05</t>
  </si>
  <si>
    <t>01.070.06</t>
  </si>
  <si>
    <t>01.070.07</t>
  </si>
  <si>
    <t>01.070.08</t>
  </si>
  <si>
    <t>01.070.09</t>
  </si>
  <si>
    <t>01.070.10</t>
  </si>
  <si>
    <t>01.070.11</t>
  </si>
  <si>
    <t>01.070.12</t>
  </si>
  <si>
    <t>01.070.13</t>
  </si>
  <si>
    <t>КОМПЛЕКСНЫЙ МЕДИЦИНСКИЙ ОСМОТР "Я БОЛЬШОЙ!" (ВОЗРАСТ 1 ГОД)</t>
  </si>
  <si>
    <t>ПРОГРАММА МЕДИЦИНСКОГО ОБСЛУЖИВАНИЯ ДЕТЕЙ "Я РАСТУ!" (ВОЗРАСТ ОТ 1 ГОДА ДО 2 ЛЕТ)</t>
  </si>
  <si>
    <t>ПРОГРАММА МЕДИЦИНСКОГО ОБСЛУЖИВАНИЯ ДЕТЕЙ "НЕПОСЕДА" ВОЗРАСТ ОТ 2 ДО 3 ЛЕТ)ДЕВОЧКИ</t>
  </si>
  <si>
    <t>ПРОГРАММА МЕДИЦИНСКОГО ОБСЛУЖИВАНИЯ ДЕТЕЙ "НЕПОСЕДА" ВОЗРАСТ ОТ 2 ДО 3 ЛЕТ)МАЛЬЧИКИ</t>
  </si>
  <si>
    <t>ПРОГРАММА МЕДИЦИНСКОГО ОБСЛУЖИВАНИЯ ДЕТЕЙ "ПОЧЕМУЧКА" (ВОЗРАСТ ОТ 3 ДО 4 ЛЕТ)</t>
  </si>
  <si>
    <t>КОНСУЛЬТАЦИЯ ГЛАВНОГО ВНЕШТАТНОГО ОФТАЛЬМОЛОГА ПО ПОВОДУ ЗАБОЛЕВАНИЯ ПЕРЕДНЕГО ОТРЕЗКА ГЛАЗА</t>
  </si>
  <si>
    <t>04.029.03</t>
  </si>
  <si>
    <t>КОНСУЛЬТАЦИЯ ГЛАВНОГО ВНЕШТАТНОГО ОФТАЛЬМОЛОГА С ПОЛНЫМ ОСМОТРОМ</t>
  </si>
  <si>
    <t>04.029.04</t>
  </si>
  <si>
    <t>КОНСУЛЬТАЦИЯ ВРАЧА ОФТАЛЬМОЛОГА ПО ПОВОДУ ЗАБОЛЕВАНИЯ ПЕРЕДНЕГО ОТРЕЗКА ГЛАЗА</t>
  </si>
  <si>
    <t>04.029.05</t>
  </si>
  <si>
    <t>КОНСУЛЬТАЦИЯ ВРАЧА ОФТАЛЬМОЛОГА С ПОЛНЫМ ОСМОТРОМ</t>
  </si>
  <si>
    <t xml:space="preserve">СТОИМОСТЬ ОДНОГО КОЙКО ДНЯ ПРЕБЫВАНИЯ БОЛЬНОГО В МАЛОМЕСТНОЙ ПАЛАТЕ, СОГЛАСНО УСЛОВИЯМ ПРЕБЫВАНИЯ </t>
  </si>
  <si>
    <t>03.029.37</t>
  </si>
  <si>
    <t>КОМПЛЕКСНОЕ ОБСЛЕДОВАНИЕ НА ГЛАУКОМУ</t>
  </si>
  <si>
    <t>НАЛОЖЕНИЕ ГИПСОВОЙ ЛОНГЕТЫ НА НИЖНЮЮ КОНЕЧНОСТЬ: стопа, голень</t>
  </si>
  <si>
    <t>03.050.01.01</t>
  </si>
  <si>
    <t>НАЛОЖЕНИЕ ГИПСОВОЙ ЛОНГЕТЫ НА НИЖНЮЮ КОНЕЧНОСТЬ: бедро</t>
  </si>
  <si>
    <t>НАЛОЖЕНИЕ ГИПСОВОЙ ЛОНГЕТЫ НА ВЕРХНЮЮ КОНЕЧНОСТЬ: кисть, предплечье</t>
  </si>
  <si>
    <t>НАЛОЖЕНИЕ ГИПСОВОЙ ЛОНГЕТЫ НА ВЕРХНЮЮ КОНЕЧНОСТЬ: плечо</t>
  </si>
  <si>
    <t>РАССЕЧЕНИЕ (СНЯТИЕ) ГИПСА: простой</t>
  </si>
  <si>
    <t>03.050.02.01</t>
  </si>
  <si>
    <t>03.050.03.01</t>
  </si>
  <si>
    <t>РАССЕЧЕНИЕ (СНЯТИЕ) ГИПСА: сложный</t>
  </si>
  <si>
    <t>ПЕРЕВЯЗКА РАНЫ</t>
  </si>
  <si>
    <t>СНЯТИЕ ПОСЛЕОПЕРАЦИОННЫХ ШВОВ, ЛИГАТУР: МЕНЕЕ 4 СМ</t>
  </si>
  <si>
    <t>03.057.10.01</t>
  </si>
  <si>
    <t>СНЯТИЕ ПОСЛЕОПЕРАЦИОННЫХ ШВОВ, ЛИГАТУР: БОЛЕЕ 4 СМ</t>
  </si>
  <si>
    <t>01.036.06</t>
  </si>
  <si>
    <t>ГРУППОВОЙ СЕАНС ПСИХОЛОГИЧЕСКОЙ КОРРЕКЦИИ 60 МИН.</t>
  </si>
  <si>
    <t>ЭХВЧ КОАГУЛЯЦИЯ СОСУДОВ НОСОВОЙ ПЕРЕГОРОДКИ ПРИ РЕЦИДИВИРУЮЩИХ НОСОВЫХ КРОВОТЕЧЕНИЯХ</t>
  </si>
  <si>
    <t>03.028.22</t>
  </si>
  <si>
    <t>03.028.23</t>
  </si>
  <si>
    <t>03.028.24</t>
  </si>
  <si>
    <t>03.028.25</t>
  </si>
  <si>
    <t>03.028.26</t>
  </si>
  <si>
    <t>03.028.27</t>
  </si>
  <si>
    <t>03.028.28</t>
  </si>
  <si>
    <t>03.028.29</t>
  </si>
  <si>
    <t>03.028.30</t>
  </si>
  <si>
    <t>03.028.31</t>
  </si>
  <si>
    <t>03.028.32</t>
  </si>
  <si>
    <t>03.028.33</t>
  </si>
  <si>
    <t>03.028.34</t>
  </si>
  <si>
    <t>03.028.35</t>
  </si>
  <si>
    <t>03.028.36</t>
  </si>
  <si>
    <t>ВЛИВАНИЕ ЛЕКАРСТВЕННЫХ ПРЕПАРАТОВ В ГОРТАНЬ</t>
  </si>
  <si>
    <t>ЛОР ПЕРЕВЯЗКА</t>
  </si>
  <si>
    <t>ОБРАБОТКА НАРУЖНЕГО СЛУХОВОГО ПРОХОДА ПРИ ОТИТЕ</t>
  </si>
  <si>
    <t>ЭНДОСКОПИЧЕСКАЯ ДИАГНОСТИКА НОСА, НОСОГЛОТКИ</t>
  </si>
  <si>
    <t>ЭХВЧ КОАГУЛЯЦИЯ НЁБНЫХ МИНДАЛИН ПРИ ИХ ГИПЕРТРОФИИ</t>
  </si>
  <si>
    <t>КРИСТОТОМИЯ НОСОВОЙ ПЕРЕГОРОДКИ</t>
  </si>
  <si>
    <t>ЩАДЯЩАЯ ЭХВЧ КОАГУЛЯЦИЯ НИЖНИХ НОСОВЫХ РАКОВИН ПРИ ЛЕКАРСТВЕННОМ РИНИТЕ</t>
  </si>
  <si>
    <t>ВСКРЫТИЕ ГЕМАТОМЫ НОСОВОЙ ПЕРЕГОРОДКИ ЭХВЧ МЕТОДОМ</t>
  </si>
  <si>
    <t>МИКРОГАЙМОРОТОМИЯ И САНАЦИЯ ПАЗУХИ</t>
  </si>
  <si>
    <t>ЭХВЧ ЛАКУНОТОМИЯ НЕБНЫХ МИНДАЛИН (КУРС ЛЕЧЕНИЯ)</t>
  </si>
  <si>
    <t>ЭХВЧ УДАЛЕНИЕ КИСТЫ НЁБНОЙ МИНДАЛИНЫ</t>
  </si>
  <si>
    <t>ТОНЗИЛЛОТОМИЯ НЁБНЫХ МИНДАЛИН ПОД М/А</t>
  </si>
  <si>
    <t>КОНСЕРВАТИВНОЕ ЛЕЧЕНИЕ ХРОНИЧЕСКИХ ВОСПАЛИТЕЛЬНЫХ ЗАБОЛЕВАНИЙ СРЕДНЕГО УХА</t>
  </si>
  <si>
    <t>КОНСЕРВАТИВНОЕ ЛЕЧЕНИЕ ОСТЫХ И ХРОНИЧЕСКИХ ЛАРИНГИТОВ</t>
  </si>
  <si>
    <t>МЕСТНАЯ АНЕСТЕЗИЯ ЛОР ОРГАНОВ АППЛИКАЦИОННАЯ</t>
  </si>
  <si>
    <t>03.028.37</t>
  </si>
  <si>
    <t>МЕСТНАЯ АНЕСТЕЗИЯ ЛОР ОРГАНОВ ИНФИЛЬТРАЦИОННАЯ</t>
  </si>
  <si>
    <t>ОСУЩЕСТВЛЕНИЕ ДОВРАЧЕБНОЙ МЕДИЦИНСКОЙ ПОМОЩИ В РАМКАХ МЕДИЦИНСКИХ ОСМОТРОВ (СЕСТРИНСКОЕ ДЕЛО)</t>
  </si>
  <si>
    <t>МЕД. ОСВИДЕТЕЛЬСТВОВАНИЕ С ВЫДАЧЕЙ РЕЗУЛЬТАТОВ (медицинской сестрой)</t>
  </si>
  <si>
    <t>5959 (ж)/5490(м)</t>
  </si>
  <si>
    <t>01.069.13</t>
  </si>
  <si>
    <t>КОНСУЛЬТАЦИЯ ЗАВ.ПНДО ВРАЧА ПСИХИАТРА, ВРАЧА ПСИХИАТРА-НАРКОЛОГА</t>
  </si>
  <si>
    <t>01.036.05.01</t>
  </si>
  <si>
    <t>СЕАНС ПСИХОТЕРАПИИ С ЗАПРЕТИТЕЛЬНЫМ ХАРАКТЕРОМ</t>
  </si>
  <si>
    <t>01.036.05.02</t>
  </si>
  <si>
    <t>ПСИХОТЕРАПЕВТИЧЕСКОЕ ЗАНЯТИЕ (5 СЕАНСОВ ПО 50 МИН)</t>
  </si>
  <si>
    <t>01.036.07</t>
  </si>
  <si>
    <t>01.036.08</t>
  </si>
  <si>
    <t>ПРИЁМ ВРАЧА-ПСИХОТЕРАПЕВТА- ПОСЕЩЕНИЕ ПЕРВИЧНОЕ</t>
  </si>
  <si>
    <t>ПРИЁМ ВРАЧА-ПСИХОТЕРАПЕВТА- ПОСЕЩЕНИЕ ПОВТОРНОЕ</t>
  </si>
  <si>
    <t>МЕДИЦИНСКОЕ (НАРКОЛОГИЧЕСКОЕ) ОСВЕДЕЛЬСТВОВАНИЕ ВРАЧОМ ПСИХИАТРОМ-НАРКОЛОГОМ С ВЫДАЧЕЙ 2-Х ЗАКЛЮЧЕНИЙ</t>
  </si>
  <si>
    <t>МЕДИЦИНСКОЕ (ПСИХИАТРИЧЕСКОЕ) ОСВЕДЕЛЬСТВОВАНИЕ ВРАЧОМ ПСИХИАТРОМ С ВЫДАЧЕЙ 2-Х ЗАКЛЮЧЕНИЙ</t>
  </si>
  <si>
    <t>№ 83 о/д от  14 марта 2018 г.</t>
  </si>
  <si>
    <t>И. о. главного врач а</t>
  </si>
  <si>
    <t>А. И. Сапанюк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</si>
</sst>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 inden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3" fontId="3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 shrinkToFit="1"/>
    </xf>
    <xf numFmtId="0" fontId="0" fillId="0" borderId="10" xfId="0" applyBorder="1" applyAlignment="1">
      <alignment horizontal="left" wrapText="1" shrinkToFit="1"/>
    </xf>
    <xf numFmtId="0" fontId="0" fillId="0" borderId="2" xfId="0" applyBorder="1" applyAlignment="1">
      <alignment horizontal="left" wrapText="1" shrinkToFit="1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6"/>
  <sheetViews>
    <sheetView tabSelected="1" topLeftCell="B1343" workbookViewId="0">
      <selection activeCell="F1357" sqref="F1357"/>
    </sheetView>
  </sheetViews>
  <sheetFormatPr defaultRowHeight="15" x14ac:dyDescent="0.25"/>
  <cols>
    <col min="1" max="1" width="0.85546875" hidden="1" customWidth="1"/>
    <col min="2" max="2" width="13" customWidth="1"/>
    <col min="3" max="3" width="37" customWidth="1"/>
    <col min="4" max="4" width="17" customWidth="1"/>
    <col min="5" max="5" width="8.85546875" customWidth="1"/>
    <col min="6" max="6" width="11" customWidth="1"/>
    <col min="7" max="7" width="20.7109375" hidden="1" customWidth="1"/>
    <col min="8" max="8" width="16.42578125" hidden="1" customWidth="1"/>
  </cols>
  <sheetData>
    <row r="1" spans="2:7" x14ac:dyDescent="0.25">
      <c r="F1" s="1" t="s">
        <v>0</v>
      </c>
      <c r="G1" s="1"/>
    </row>
    <row r="2" spans="2:7" x14ac:dyDescent="0.25">
      <c r="F2" s="1" t="s">
        <v>1</v>
      </c>
      <c r="G2" s="1"/>
    </row>
    <row r="3" spans="2:7" ht="15.75" x14ac:dyDescent="0.25">
      <c r="F3" s="2" t="s">
        <v>2058</v>
      </c>
      <c r="G3" s="2"/>
    </row>
    <row r="4" spans="2:7" x14ac:dyDescent="0.25">
      <c r="F4" s="3"/>
      <c r="G4" s="3"/>
    </row>
    <row r="5" spans="2:7" ht="18.75" x14ac:dyDescent="0.25">
      <c r="B5" s="73" t="s">
        <v>2</v>
      </c>
      <c r="C5" s="73"/>
      <c r="D5" s="73"/>
      <c r="E5" s="73"/>
      <c r="F5" s="73"/>
    </row>
    <row r="6" spans="2:7" ht="18.75" x14ac:dyDescent="0.25">
      <c r="B6" s="73" t="s">
        <v>3</v>
      </c>
      <c r="C6" s="73"/>
      <c r="D6" s="73"/>
      <c r="E6" s="73"/>
      <c r="F6" s="73"/>
    </row>
    <row r="8" spans="2:7" x14ac:dyDescent="0.25">
      <c r="B8" s="4" t="s">
        <v>4</v>
      </c>
      <c r="C8" s="69" t="s">
        <v>5</v>
      </c>
      <c r="D8" s="69"/>
      <c r="E8" s="69"/>
      <c r="F8" s="5" t="s">
        <v>6</v>
      </c>
      <c r="G8" s="5" t="s">
        <v>6</v>
      </c>
    </row>
    <row r="9" spans="2:7" ht="33" customHeight="1" x14ac:dyDescent="0.25">
      <c r="B9" s="6" t="s">
        <v>7</v>
      </c>
      <c r="C9" s="92" t="s">
        <v>8</v>
      </c>
      <c r="D9" s="92"/>
      <c r="E9" s="92"/>
      <c r="F9" s="8">
        <f>G9*1.3</f>
        <v>591.5</v>
      </c>
      <c r="G9" s="6">
        <v>455</v>
      </c>
    </row>
    <row r="10" spans="2:7" ht="36" customHeight="1" x14ac:dyDescent="0.25">
      <c r="B10" s="6" t="s">
        <v>9</v>
      </c>
      <c r="C10" s="92" t="s">
        <v>10</v>
      </c>
      <c r="D10" s="92"/>
      <c r="E10" s="92"/>
      <c r="F10" s="8">
        <f t="shared" ref="F10:F79" si="0">G10*1.3</f>
        <v>559</v>
      </c>
      <c r="G10" s="6">
        <v>430</v>
      </c>
    </row>
    <row r="11" spans="2:7" x14ac:dyDescent="0.25">
      <c r="B11" s="6" t="s">
        <v>11</v>
      </c>
      <c r="C11" s="92" t="s">
        <v>12</v>
      </c>
      <c r="D11" s="92"/>
      <c r="E11" s="92"/>
      <c r="F11" s="8">
        <f t="shared" si="0"/>
        <v>481</v>
      </c>
      <c r="G11" s="6">
        <v>370</v>
      </c>
    </row>
    <row r="12" spans="2:7" x14ac:dyDescent="0.25">
      <c r="B12" s="6" t="s">
        <v>13</v>
      </c>
      <c r="C12" s="92" t="s">
        <v>14</v>
      </c>
      <c r="D12" s="92"/>
      <c r="E12" s="92"/>
      <c r="F12" s="8">
        <f t="shared" si="0"/>
        <v>595.4</v>
      </c>
      <c r="G12" s="6">
        <v>458</v>
      </c>
    </row>
    <row r="13" spans="2:7" x14ac:dyDescent="0.25">
      <c r="B13" s="6" t="s">
        <v>15</v>
      </c>
      <c r="C13" s="92" t="s">
        <v>16</v>
      </c>
      <c r="D13" s="92"/>
      <c r="E13" s="92"/>
      <c r="F13" s="8">
        <v>1000</v>
      </c>
      <c r="G13" s="6">
        <v>700</v>
      </c>
    </row>
    <row r="14" spans="2:7" x14ac:dyDescent="0.25">
      <c r="B14" s="6" t="s">
        <v>17</v>
      </c>
      <c r="C14" s="78" t="s">
        <v>18</v>
      </c>
      <c r="D14" s="78"/>
      <c r="E14" s="78"/>
      <c r="F14" s="8">
        <v>800</v>
      </c>
      <c r="G14" s="6">
        <v>500</v>
      </c>
    </row>
    <row r="15" spans="2:7" x14ac:dyDescent="0.25">
      <c r="B15" s="6" t="s">
        <v>19</v>
      </c>
      <c r="C15" s="78" t="s">
        <v>20</v>
      </c>
      <c r="D15" s="78"/>
      <c r="E15" s="78"/>
      <c r="F15" s="8">
        <v>700</v>
      </c>
      <c r="G15" s="6">
        <v>350</v>
      </c>
    </row>
    <row r="16" spans="2:7" x14ac:dyDescent="0.25">
      <c r="B16" s="6" t="s">
        <v>21</v>
      </c>
      <c r="C16" s="78" t="s">
        <v>22</v>
      </c>
      <c r="D16" s="78"/>
      <c r="E16" s="78"/>
      <c r="F16" s="8">
        <f t="shared" si="0"/>
        <v>2600</v>
      </c>
      <c r="G16" s="6">
        <v>2000</v>
      </c>
    </row>
    <row r="17" spans="2:7" x14ac:dyDescent="0.25">
      <c r="B17" s="6" t="s">
        <v>23</v>
      </c>
      <c r="C17" s="78" t="s">
        <v>24</v>
      </c>
      <c r="D17" s="78"/>
      <c r="E17" s="78"/>
      <c r="F17" s="8">
        <f t="shared" si="0"/>
        <v>2600</v>
      </c>
      <c r="G17" s="6">
        <v>2000</v>
      </c>
    </row>
    <row r="18" spans="2:7" x14ac:dyDescent="0.25">
      <c r="B18" s="63" t="s">
        <v>2048</v>
      </c>
      <c r="C18" s="78" t="s">
        <v>2049</v>
      </c>
      <c r="D18" s="78"/>
      <c r="E18" s="78"/>
      <c r="F18" s="8">
        <v>3500</v>
      </c>
      <c r="G18" s="63"/>
    </row>
    <row r="19" spans="2:7" x14ac:dyDescent="0.25">
      <c r="B19" s="63" t="s">
        <v>2050</v>
      </c>
      <c r="C19" s="78" t="s">
        <v>2051</v>
      </c>
      <c r="D19" s="78"/>
      <c r="E19" s="78"/>
      <c r="F19" s="8">
        <v>5000</v>
      </c>
      <c r="G19" s="63"/>
    </row>
    <row r="20" spans="2:7" x14ac:dyDescent="0.25">
      <c r="B20" s="54" t="s">
        <v>2008</v>
      </c>
      <c r="C20" s="78" t="s">
        <v>2009</v>
      </c>
      <c r="D20" s="78"/>
      <c r="E20" s="78"/>
      <c r="F20" s="8">
        <v>1000</v>
      </c>
      <c r="G20" s="54"/>
    </row>
    <row r="21" spans="2:7" x14ac:dyDescent="0.25">
      <c r="B21" s="63" t="s">
        <v>2052</v>
      </c>
      <c r="C21" s="78" t="s">
        <v>2054</v>
      </c>
      <c r="D21" s="78"/>
      <c r="E21" s="78"/>
      <c r="F21" s="8">
        <v>1000</v>
      </c>
      <c r="G21" s="63"/>
    </row>
    <row r="22" spans="2:7" x14ac:dyDescent="0.25">
      <c r="B22" s="63" t="s">
        <v>2053</v>
      </c>
      <c r="C22" s="78" t="s">
        <v>2055</v>
      </c>
      <c r="D22" s="78"/>
      <c r="E22" s="78"/>
      <c r="F22" s="8">
        <v>700</v>
      </c>
      <c r="G22" s="63"/>
    </row>
    <row r="23" spans="2:7" s="58" customFormat="1" x14ac:dyDescent="0.25">
      <c r="B23" s="56" t="s">
        <v>25</v>
      </c>
      <c r="C23" s="84" t="s">
        <v>26</v>
      </c>
      <c r="D23" s="84"/>
      <c r="E23" s="84"/>
      <c r="F23" s="57">
        <v>1000</v>
      </c>
      <c r="G23" s="56">
        <v>420</v>
      </c>
    </row>
    <row r="24" spans="2:7" s="58" customFormat="1" x14ac:dyDescent="0.25">
      <c r="B24" s="56" t="s">
        <v>27</v>
      </c>
      <c r="C24" s="84" t="s">
        <v>28</v>
      </c>
      <c r="D24" s="84"/>
      <c r="E24" s="84"/>
      <c r="F24" s="57">
        <v>800</v>
      </c>
      <c r="G24" s="56">
        <v>370</v>
      </c>
    </row>
    <row r="25" spans="2:7" s="58" customFormat="1" x14ac:dyDescent="0.25">
      <c r="B25" s="56" t="s">
        <v>29</v>
      </c>
      <c r="C25" s="84" t="s">
        <v>30</v>
      </c>
      <c r="D25" s="84"/>
      <c r="E25" s="84"/>
      <c r="F25" s="57">
        <v>1500</v>
      </c>
      <c r="G25" s="56">
        <v>500</v>
      </c>
    </row>
    <row r="26" spans="2:7" x14ac:dyDescent="0.25">
      <c r="B26" s="6" t="s">
        <v>31</v>
      </c>
      <c r="C26" s="78" t="s">
        <v>32</v>
      </c>
      <c r="D26" s="78"/>
      <c r="E26" s="78"/>
      <c r="F26" s="8">
        <v>1000</v>
      </c>
      <c r="G26" s="6">
        <v>700</v>
      </c>
    </row>
    <row r="27" spans="2:7" x14ac:dyDescent="0.25">
      <c r="B27" s="6" t="s">
        <v>33</v>
      </c>
      <c r="C27" s="78" t="s">
        <v>34</v>
      </c>
      <c r="D27" s="78"/>
      <c r="E27" s="78"/>
      <c r="F27" s="8">
        <v>800</v>
      </c>
      <c r="G27" s="6">
        <v>500</v>
      </c>
    </row>
    <row r="28" spans="2:7" x14ac:dyDescent="0.25">
      <c r="B28" s="6" t="s">
        <v>35</v>
      </c>
      <c r="C28" s="78" t="s">
        <v>36</v>
      </c>
      <c r="D28" s="78"/>
      <c r="E28" s="78"/>
      <c r="F28" s="8">
        <f t="shared" si="0"/>
        <v>2600</v>
      </c>
      <c r="G28" s="6">
        <v>2000</v>
      </c>
    </row>
    <row r="29" spans="2:7" x14ac:dyDescent="0.25">
      <c r="B29" s="6" t="s">
        <v>37</v>
      </c>
      <c r="C29" s="78" t="s">
        <v>38</v>
      </c>
      <c r="D29" s="78"/>
      <c r="E29" s="78"/>
      <c r="F29" s="8">
        <v>700</v>
      </c>
      <c r="G29" s="6">
        <v>350</v>
      </c>
    </row>
    <row r="30" spans="2:7" s="58" customFormat="1" ht="32.25" customHeight="1" x14ac:dyDescent="0.25">
      <c r="B30" s="56" t="s">
        <v>39</v>
      </c>
      <c r="C30" s="84" t="s">
        <v>40</v>
      </c>
      <c r="D30" s="84"/>
      <c r="E30" s="84"/>
      <c r="F30" s="57">
        <v>1000</v>
      </c>
      <c r="G30" s="56">
        <v>420</v>
      </c>
    </row>
    <row r="31" spans="2:7" s="58" customFormat="1" ht="30" customHeight="1" x14ac:dyDescent="0.25">
      <c r="B31" s="56" t="s">
        <v>41</v>
      </c>
      <c r="C31" s="84" t="s">
        <v>42</v>
      </c>
      <c r="D31" s="84"/>
      <c r="E31" s="84"/>
      <c r="F31" s="57">
        <v>800</v>
      </c>
      <c r="G31" s="56">
        <v>370</v>
      </c>
    </row>
    <row r="32" spans="2:7" s="58" customFormat="1" x14ac:dyDescent="0.25">
      <c r="B32" s="56" t="s">
        <v>43</v>
      </c>
      <c r="C32" s="84" t="s">
        <v>44</v>
      </c>
      <c r="D32" s="84"/>
      <c r="E32" s="84"/>
      <c r="F32" s="57">
        <v>1500</v>
      </c>
      <c r="G32" s="56">
        <v>500</v>
      </c>
    </row>
    <row r="33" spans="2:7" s="58" customFormat="1" x14ac:dyDescent="0.25">
      <c r="B33" s="56" t="s">
        <v>45</v>
      </c>
      <c r="C33" s="84" t="s">
        <v>46</v>
      </c>
      <c r="D33" s="84"/>
      <c r="E33" s="84"/>
      <c r="F33" s="57">
        <v>1000</v>
      </c>
      <c r="G33" s="56">
        <v>450</v>
      </c>
    </row>
    <row r="34" spans="2:7" s="58" customFormat="1" x14ac:dyDescent="0.25">
      <c r="B34" s="56" t="s">
        <v>47</v>
      </c>
      <c r="C34" s="84" t="s">
        <v>48</v>
      </c>
      <c r="D34" s="84"/>
      <c r="E34" s="84"/>
      <c r="F34" s="57">
        <v>800</v>
      </c>
      <c r="G34" s="56">
        <v>400</v>
      </c>
    </row>
    <row r="35" spans="2:7" s="58" customFormat="1" x14ac:dyDescent="0.25">
      <c r="B35" s="56" t="s">
        <v>49</v>
      </c>
      <c r="C35" s="84" t="s">
        <v>50</v>
      </c>
      <c r="D35" s="84"/>
      <c r="E35" s="84"/>
      <c r="F35" s="57">
        <v>700</v>
      </c>
      <c r="G35" s="56">
        <v>375</v>
      </c>
    </row>
    <row r="36" spans="2:7" s="58" customFormat="1" x14ac:dyDescent="0.25">
      <c r="B36" s="56" t="s">
        <v>51</v>
      </c>
      <c r="C36" s="84" t="s">
        <v>52</v>
      </c>
      <c r="D36" s="84"/>
      <c r="E36" s="84"/>
      <c r="F36" s="57">
        <v>1500</v>
      </c>
      <c r="G36" s="56">
        <v>530</v>
      </c>
    </row>
    <row r="37" spans="2:7" ht="28.5" customHeight="1" x14ac:dyDescent="0.25">
      <c r="B37" s="6" t="s">
        <v>53</v>
      </c>
      <c r="C37" s="78" t="s">
        <v>54</v>
      </c>
      <c r="D37" s="78"/>
      <c r="E37" s="78"/>
      <c r="F37" s="8">
        <f t="shared" si="0"/>
        <v>585</v>
      </c>
      <c r="G37" s="6">
        <v>450</v>
      </c>
    </row>
    <row r="38" spans="2:7" ht="26.25" customHeight="1" x14ac:dyDescent="0.25">
      <c r="B38" s="6" t="s">
        <v>55</v>
      </c>
      <c r="C38" s="78" t="s">
        <v>56</v>
      </c>
      <c r="D38" s="78"/>
      <c r="E38" s="78"/>
      <c r="F38" s="8">
        <f t="shared" si="0"/>
        <v>513.5</v>
      </c>
      <c r="G38" s="6">
        <v>395</v>
      </c>
    </row>
    <row r="39" spans="2:7" x14ac:dyDescent="0.25">
      <c r="B39" s="6" t="s">
        <v>57</v>
      </c>
      <c r="C39" s="78" t="s">
        <v>58</v>
      </c>
      <c r="D39" s="78"/>
      <c r="E39" s="78"/>
      <c r="F39" s="8">
        <f t="shared" si="0"/>
        <v>429</v>
      </c>
      <c r="G39" s="6">
        <v>330</v>
      </c>
    </row>
    <row r="40" spans="2:7" x14ac:dyDescent="0.25">
      <c r="B40" s="6" t="s">
        <v>59</v>
      </c>
      <c r="C40" s="78" t="s">
        <v>60</v>
      </c>
      <c r="D40" s="78"/>
      <c r="E40" s="78"/>
      <c r="F40" s="8">
        <f t="shared" si="0"/>
        <v>689</v>
      </c>
      <c r="G40" s="6">
        <v>530</v>
      </c>
    </row>
    <row r="41" spans="2:7" s="58" customFormat="1" x14ac:dyDescent="0.25">
      <c r="B41" s="56" t="s">
        <v>61</v>
      </c>
      <c r="C41" s="84" t="s">
        <v>62</v>
      </c>
      <c r="D41" s="84"/>
      <c r="E41" s="84"/>
      <c r="F41" s="57">
        <v>1000</v>
      </c>
      <c r="G41" s="56">
        <v>420</v>
      </c>
    </row>
    <row r="42" spans="2:7" s="58" customFormat="1" x14ac:dyDescent="0.25">
      <c r="B42" s="56" t="s">
        <v>63</v>
      </c>
      <c r="C42" s="84" t="s">
        <v>64</v>
      </c>
      <c r="D42" s="84"/>
      <c r="E42" s="84"/>
      <c r="F42" s="57">
        <v>800</v>
      </c>
      <c r="G42" s="56">
        <v>370</v>
      </c>
    </row>
    <row r="43" spans="2:7" s="58" customFormat="1" x14ac:dyDescent="0.25">
      <c r="B43" s="56" t="s">
        <v>65</v>
      </c>
      <c r="C43" s="84" t="s">
        <v>66</v>
      </c>
      <c r="D43" s="84"/>
      <c r="E43" s="84"/>
      <c r="F43" s="57">
        <v>700</v>
      </c>
      <c r="G43" s="56">
        <v>280</v>
      </c>
    </row>
    <row r="44" spans="2:7" s="58" customFormat="1" x14ac:dyDescent="0.25">
      <c r="B44" s="56" t="s">
        <v>67</v>
      </c>
      <c r="C44" s="84" t="s">
        <v>68</v>
      </c>
      <c r="D44" s="84"/>
      <c r="E44" s="84"/>
      <c r="F44" s="57">
        <v>1500</v>
      </c>
      <c r="G44" s="56">
        <v>530</v>
      </c>
    </row>
    <row r="45" spans="2:7" ht="27.75" customHeight="1" x14ac:dyDescent="0.25">
      <c r="B45" s="6" t="s">
        <v>69</v>
      </c>
      <c r="C45" s="78" t="s">
        <v>70</v>
      </c>
      <c r="D45" s="78"/>
      <c r="E45" s="78"/>
      <c r="F45" s="8">
        <f t="shared" si="0"/>
        <v>481</v>
      </c>
      <c r="G45" s="6">
        <v>370</v>
      </c>
    </row>
    <row r="46" spans="2:7" ht="30.75" customHeight="1" x14ac:dyDescent="0.25">
      <c r="B46" s="6" t="s">
        <v>71</v>
      </c>
      <c r="C46" s="78" t="s">
        <v>72</v>
      </c>
      <c r="D46" s="78"/>
      <c r="E46" s="78"/>
      <c r="F46" s="8">
        <f t="shared" si="0"/>
        <v>429</v>
      </c>
      <c r="G46" s="6">
        <v>330</v>
      </c>
    </row>
    <row r="47" spans="2:7" x14ac:dyDescent="0.25">
      <c r="B47" s="6" t="s">
        <v>73</v>
      </c>
      <c r="C47" s="78" t="s">
        <v>74</v>
      </c>
      <c r="D47" s="78"/>
      <c r="E47" s="78"/>
      <c r="F47" s="8">
        <f t="shared" si="0"/>
        <v>364</v>
      </c>
      <c r="G47" s="6">
        <v>280</v>
      </c>
    </row>
    <row r="48" spans="2:7" x14ac:dyDescent="0.25">
      <c r="B48" s="6" t="s">
        <v>75</v>
      </c>
      <c r="C48" s="78" t="s">
        <v>76</v>
      </c>
      <c r="D48" s="78"/>
      <c r="E48" s="78"/>
      <c r="F48" s="8">
        <f t="shared" si="0"/>
        <v>650</v>
      </c>
      <c r="G48" s="6">
        <v>500</v>
      </c>
    </row>
    <row r="49" spans="2:7" x14ac:dyDescent="0.25">
      <c r="B49" s="6" t="s">
        <v>77</v>
      </c>
      <c r="C49" s="78" t="s">
        <v>78</v>
      </c>
      <c r="D49" s="78"/>
      <c r="E49" s="78"/>
      <c r="F49" s="8">
        <f t="shared" si="0"/>
        <v>611</v>
      </c>
      <c r="G49" s="6">
        <v>470</v>
      </c>
    </row>
    <row r="50" spans="2:7" x14ac:dyDescent="0.25">
      <c r="B50" s="6" t="s">
        <v>79</v>
      </c>
      <c r="C50" s="78" t="s">
        <v>80</v>
      </c>
      <c r="D50" s="78"/>
      <c r="E50" s="78"/>
      <c r="F50" s="8">
        <f t="shared" si="0"/>
        <v>585</v>
      </c>
      <c r="G50" s="6">
        <v>450</v>
      </c>
    </row>
    <row r="51" spans="2:7" x14ac:dyDescent="0.25">
      <c r="B51" s="6" t="s">
        <v>81</v>
      </c>
      <c r="C51" s="78" t="s">
        <v>82</v>
      </c>
      <c r="D51" s="78"/>
      <c r="E51" s="78"/>
      <c r="F51" s="8">
        <f t="shared" si="0"/>
        <v>838.5</v>
      </c>
      <c r="G51" s="6">
        <v>645</v>
      </c>
    </row>
    <row r="52" spans="2:7" ht="25.5" customHeight="1" x14ac:dyDescent="0.25">
      <c r="B52" s="6" t="s">
        <v>83</v>
      </c>
      <c r="C52" s="78" t="s">
        <v>84</v>
      </c>
      <c r="D52" s="78"/>
      <c r="E52" s="78"/>
      <c r="F52" s="8">
        <v>700</v>
      </c>
      <c r="G52" s="6">
        <v>400</v>
      </c>
    </row>
    <row r="53" spans="2:7" ht="24.75" customHeight="1" x14ac:dyDescent="0.25">
      <c r="B53" s="6" t="s">
        <v>85</v>
      </c>
      <c r="C53" s="78" t="s">
        <v>86</v>
      </c>
      <c r="D53" s="78"/>
      <c r="E53" s="78"/>
      <c r="F53" s="8">
        <v>600</v>
      </c>
      <c r="G53" s="6">
        <v>350</v>
      </c>
    </row>
    <row r="54" spans="2:7" x14ac:dyDescent="0.25">
      <c r="B54" s="6" t="s">
        <v>87</v>
      </c>
      <c r="C54" s="78" t="s">
        <v>88</v>
      </c>
      <c r="D54" s="78"/>
      <c r="E54" s="78"/>
      <c r="F54" s="8">
        <v>500</v>
      </c>
      <c r="G54" s="6">
        <v>280</v>
      </c>
    </row>
    <row r="55" spans="2:7" ht="17.25" customHeight="1" x14ac:dyDescent="0.25">
      <c r="B55" s="6" t="s">
        <v>89</v>
      </c>
      <c r="C55" s="78" t="s">
        <v>90</v>
      </c>
      <c r="D55" s="78"/>
      <c r="E55" s="78"/>
      <c r="F55" s="8">
        <v>1000</v>
      </c>
      <c r="G55" s="6">
        <v>500</v>
      </c>
    </row>
    <row r="56" spans="2:7" ht="17.25" customHeight="1" x14ac:dyDescent="0.25">
      <c r="B56" s="45" t="s">
        <v>1892</v>
      </c>
      <c r="C56" s="74" t="s">
        <v>1893</v>
      </c>
      <c r="D56" s="80"/>
      <c r="E56" s="81"/>
      <c r="F56" s="8">
        <v>1000</v>
      </c>
      <c r="G56" s="45"/>
    </row>
    <row r="57" spans="2:7" ht="28.5" customHeight="1" x14ac:dyDescent="0.25">
      <c r="B57" s="6" t="s">
        <v>91</v>
      </c>
      <c r="C57" s="78" t="s">
        <v>92</v>
      </c>
      <c r="D57" s="78"/>
      <c r="E57" s="78"/>
      <c r="F57" s="8">
        <f t="shared" si="0"/>
        <v>520</v>
      </c>
      <c r="G57" s="6">
        <v>400</v>
      </c>
    </row>
    <row r="58" spans="2:7" ht="28.5" customHeight="1" x14ac:dyDescent="0.25">
      <c r="B58" s="6" t="s">
        <v>93</v>
      </c>
      <c r="C58" s="78" t="s">
        <v>94</v>
      </c>
      <c r="D58" s="78"/>
      <c r="E58" s="78"/>
      <c r="F58" s="8">
        <f t="shared" si="0"/>
        <v>455</v>
      </c>
      <c r="G58" s="6">
        <v>350</v>
      </c>
    </row>
    <row r="59" spans="2:7" ht="19.5" customHeight="1" x14ac:dyDescent="0.25">
      <c r="B59" s="6" t="s">
        <v>95</v>
      </c>
      <c r="C59" s="78" t="s">
        <v>96</v>
      </c>
      <c r="D59" s="78"/>
      <c r="E59" s="78"/>
      <c r="F59" s="8">
        <f t="shared" si="0"/>
        <v>364</v>
      </c>
      <c r="G59" s="6">
        <v>280</v>
      </c>
    </row>
    <row r="60" spans="2:7" x14ac:dyDescent="0.25">
      <c r="B60" s="6" t="s">
        <v>97</v>
      </c>
      <c r="C60" s="78" t="s">
        <v>98</v>
      </c>
      <c r="D60" s="78"/>
      <c r="E60" s="78"/>
      <c r="F60" s="8">
        <f t="shared" si="0"/>
        <v>650</v>
      </c>
      <c r="G60" s="6">
        <v>500</v>
      </c>
    </row>
    <row r="61" spans="2:7" x14ac:dyDescent="0.25">
      <c r="B61" s="6" t="s">
        <v>99</v>
      </c>
      <c r="C61" s="78" t="s">
        <v>100</v>
      </c>
      <c r="D61" s="78"/>
      <c r="E61" s="78"/>
      <c r="F61" s="8">
        <v>900</v>
      </c>
      <c r="G61" s="6">
        <v>450</v>
      </c>
    </row>
    <row r="62" spans="2:7" x14ac:dyDescent="0.25">
      <c r="B62" s="6" t="s">
        <v>101</v>
      </c>
      <c r="C62" s="78" t="s">
        <v>102</v>
      </c>
      <c r="D62" s="78"/>
      <c r="E62" s="78"/>
      <c r="F62" s="8">
        <v>700</v>
      </c>
      <c r="G62" s="6">
        <v>395</v>
      </c>
    </row>
    <row r="63" spans="2:7" x14ac:dyDescent="0.25">
      <c r="B63" s="6" t="s">
        <v>103</v>
      </c>
      <c r="C63" s="78" t="s">
        <v>104</v>
      </c>
      <c r="D63" s="78"/>
      <c r="E63" s="78"/>
      <c r="F63" s="8">
        <v>500</v>
      </c>
      <c r="G63" s="6">
        <v>280</v>
      </c>
    </row>
    <row r="64" spans="2:7" x14ac:dyDescent="0.25">
      <c r="B64" s="6" t="s">
        <v>105</v>
      </c>
      <c r="C64" s="78" t="s">
        <v>106</v>
      </c>
      <c r="D64" s="78"/>
      <c r="E64" s="78"/>
      <c r="F64" s="8">
        <v>1500</v>
      </c>
      <c r="G64" s="6">
        <v>500</v>
      </c>
    </row>
    <row r="65" spans="2:7" ht="25.5" customHeight="1" x14ac:dyDescent="0.25">
      <c r="B65" s="6" t="s">
        <v>107</v>
      </c>
      <c r="C65" s="78" t="s">
        <v>108</v>
      </c>
      <c r="D65" s="78"/>
      <c r="E65" s="78"/>
      <c r="F65" s="8">
        <f t="shared" si="0"/>
        <v>429</v>
      </c>
      <c r="G65" s="6">
        <v>330</v>
      </c>
    </row>
    <row r="66" spans="2:7" ht="24.75" customHeight="1" x14ac:dyDescent="0.25">
      <c r="B66" s="6" t="s">
        <v>109</v>
      </c>
      <c r="C66" s="78" t="s">
        <v>110</v>
      </c>
      <c r="D66" s="78"/>
      <c r="E66" s="78"/>
      <c r="F66" s="8">
        <f t="shared" si="0"/>
        <v>370.5</v>
      </c>
      <c r="G66" s="6">
        <v>285</v>
      </c>
    </row>
    <row r="67" spans="2:7" x14ac:dyDescent="0.25">
      <c r="B67" s="6" t="s">
        <v>111</v>
      </c>
      <c r="C67" s="78" t="s">
        <v>112</v>
      </c>
      <c r="D67" s="78"/>
      <c r="E67" s="78"/>
      <c r="F67" s="8">
        <f t="shared" si="0"/>
        <v>442</v>
      </c>
      <c r="G67" s="6">
        <v>340</v>
      </c>
    </row>
    <row r="68" spans="2:7" x14ac:dyDescent="0.25">
      <c r="B68" s="6" t="s">
        <v>113</v>
      </c>
      <c r="C68" s="78" t="s">
        <v>114</v>
      </c>
      <c r="D68" s="78"/>
      <c r="E68" s="78"/>
      <c r="F68" s="8">
        <v>800</v>
      </c>
      <c r="G68" s="6">
        <v>530</v>
      </c>
    </row>
    <row r="69" spans="2:7" x14ac:dyDescent="0.25">
      <c r="B69" s="6" t="s">
        <v>115</v>
      </c>
      <c r="C69" s="78" t="s">
        <v>116</v>
      </c>
      <c r="D69" s="78"/>
      <c r="E69" s="78"/>
      <c r="F69" s="8">
        <f t="shared" si="0"/>
        <v>611</v>
      </c>
      <c r="G69" s="6">
        <v>470</v>
      </c>
    </row>
    <row r="70" spans="2:7" x14ac:dyDescent="0.25">
      <c r="B70" s="6" t="s">
        <v>117</v>
      </c>
      <c r="C70" s="78" t="s">
        <v>118</v>
      </c>
      <c r="D70" s="78"/>
      <c r="E70" s="78"/>
      <c r="F70" s="8">
        <v>600</v>
      </c>
      <c r="G70" s="6">
        <v>420</v>
      </c>
    </row>
    <row r="71" spans="2:7" ht="27.75" customHeight="1" x14ac:dyDescent="0.25">
      <c r="B71" s="6" t="s">
        <v>119</v>
      </c>
      <c r="C71" s="78" t="s">
        <v>120</v>
      </c>
      <c r="D71" s="78"/>
      <c r="E71" s="78"/>
      <c r="F71" s="8">
        <f t="shared" si="0"/>
        <v>611</v>
      </c>
      <c r="G71" s="6">
        <v>470</v>
      </c>
    </row>
    <row r="72" spans="2:7" ht="27" customHeight="1" x14ac:dyDescent="0.25">
      <c r="B72" s="6" t="s">
        <v>121</v>
      </c>
      <c r="C72" s="78" t="s">
        <v>122</v>
      </c>
      <c r="D72" s="78"/>
      <c r="E72" s="78"/>
      <c r="F72" s="8">
        <f t="shared" si="0"/>
        <v>546</v>
      </c>
      <c r="G72" s="6">
        <v>420</v>
      </c>
    </row>
    <row r="73" spans="2:7" x14ac:dyDescent="0.25">
      <c r="B73" s="6" t="s">
        <v>123</v>
      </c>
      <c r="C73" s="78" t="s">
        <v>124</v>
      </c>
      <c r="D73" s="78"/>
      <c r="E73" s="78"/>
      <c r="F73" s="8">
        <f t="shared" si="0"/>
        <v>481</v>
      </c>
      <c r="G73" s="6">
        <v>370</v>
      </c>
    </row>
    <row r="74" spans="2:7" x14ac:dyDescent="0.25">
      <c r="B74" s="6" t="s">
        <v>125</v>
      </c>
      <c r="C74" s="78" t="s">
        <v>126</v>
      </c>
      <c r="D74" s="78"/>
      <c r="E74" s="78"/>
      <c r="F74" s="8">
        <f t="shared" si="0"/>
        <v>609.70000000000005</v>
      </c>
      <c r="G74" s="6">
        <v>469</v>
      </c>
    </row>
    <row r="75" spans="2:7" x14ac:dyDescent="0.25">
      <c r="B75" s="6" t="s">
        <v>127</v>
      </c>
      <c r="C75" s="78" t="s">
        <v>128</v>
      </c>
      <c r="D75" s="78"/>
      <c r="E75" s="78"/>
      <c r="F75" s="8">
        <f t="shared" si="0"/>
        <v>286</v>
      </c>
      <c r="G75" s="6">
        <v>220</v>
      </c>
    </row>
    <row r="76" spans="2:7" x14ac:dyDescent="0.25">
      <c r="B76" s="4"/>
      <c r="C76" s="69" t="s">
        <v>129</v>
      </c>
      <c r="D76" s="69"/>
      <c r="E76" s="69"/>
      <c r="F76" s="5" t="s">
        <v>6</v>
      </c>
      <c r="G76" s="5" t="s">
        <v>6</v>
      </c>
    </row>
    <row r="77" spans="2:7" x14ac:dyDescent="0.25">
      <c r="B77" s="6" t="s">
        <v>130</v>
      </c>
      <c r="C77" s="78" t="s">
        <v>131</v>
      </c>
      <c r="D77" s="78"/>
      <c r="E77" s="78"/>
      <c r="F77" s="8">
        <f t="shared" si="0"/>
        <v>611</v>
      </c>
      <c r="G77" s="6">
        <v>470</v>
      </c>
    </row>
    <row r="78" spans="2:7" x14ac:dyDescent="0.25">
      <c r="B78" s="6" t="s">
        <v>132</v>
      </c>
      <c r="C78" s="78" t="s">
        <v>133</v>
      </c>
      <c r="D78" s="78"/>
      <c r="E78" s="78"/>
      <c r="F78" s="8">
        <f t="shared" si="0"/>
        <v>559</v>
      </c>
      <c r="G78" s="6">
        <v>430</v>
      </c>
    </row>
    <row r="79" spans="2:7" x14ac:dyDescent="0.25">
      <c r="B79" s="6" t="s">
        <v>134</v>
      </c>
      <c r="C79" s="78" t="s">
        <v>135</v>
      </c>
      <c r="D79" s="78"/>
      <c r="E79" s="78"/>
      <c r="F79" s="8">
        <f t="shared" si="0"/>
        <v>520</v>
      </c>
      <c r="G79" s="6">
        <v>400</v>
      </c>
    </row>
    <row r="80" spans="2:7" x14ac:dyDescent="0.25">
      <c r="B80" s="6" t="s">
        <v>136</v>
      </c>
      <c r="C80" s="78" t="s">
        <v>137</v>
      </c>
      <c r="D80" s="78"/>
      <c r="E80" s="78"/>
      <c r="F80" s="8">
        <f t="shared" ref="F80:F149" si="1">G80*1.3</f>
        <v>715</v>
      </c>
      <c r="G80" s="6">
        <v>550</v>
      </c>
    </row>
    <row r="81" spans="2:7" x14ac:dyDescent="0.25">
      <c r="B81" s="6" t="s">
        <v>69</v>
      </c>
      <c r="C81" s="78" t="s">
        <v>138</v>
      </c>
      <c r="D81" s="78"/>
      <c r="E81" s="78"/>
      <c r="F81" s="8">
        <f t="shared" si="1"/>
        <v>585</v>
      </c>
      <c r="G81" s="6">
        <v>450</v>
      </c>
    </row>
    <row r="82" spans="2:7" x14ac:dyDescent="0.25">
      <c r="B82" s="6" t="s">
        <v>71</v>
      </c>
      <c r="C82" s="78" t="s">
        <v>139</v>
      </c>
      <c r="D82" s="78"/>
      <c r="E82" s="78"/>
      <c r="F82" s="8">
        <f t="shared" si="1"/>
        <v>507</v>
      </c>
      <c r="G82" s="6">
        <v>390</v>
      </c>
    </row>
    <row r="83" spans="2:7" x14ac:dyDescent="0.25">
      <c r="B83" s="6" t="s">
        <v>73</v>
      </c>
      <c r="C83" s="78" t="s">
        <v>140</v>
      </c>
      <c r="D83" s="78"/>
      <c r="E83" s="78"/>
      <c r="F83" s="8">
        <f t="shared" si="1"/>
        <v>247</v>
      </c>
      <c r="G83" s="6">
        <v>190</v>
      </c>
    </row>
    <row r="84" spans="2:7" x14ac:dyDescent="0.25">
      <c r="B84" s="6" t="s">
        <v>39</v>
      </c>
      <c r="C84" s="78" t="s">
        <v>141</v>
      </c>
      <c r="D84" s="78"/>
      <c r="E84" s="78"/>
      <c r="F84" s="8">
        <f t="shared" si="1"/>
        <v>559</v>
      </c>
      <c r="G84" s="6">
        <v>430</v>
      </c>
    </row>
    <row r="85" spans="2:7" x14ac:dyDescent="0.25">
      <c r="B85" s="6" t="s">
        <v>41</v>
      </c>
      <c r="C85" s="78" t="s">
        <v>142</v>
      </c>
      <c r="D85" s="78"/>
      <c r="E85" s="78"/>
      <c r="F85" s="8">
        <f t="shared" si="1"/>
        <v>507</v>
      </c>
      <c r="G85" s="6">
        <v>390</v>
      </c>
    </row>
    <row r="86" spans="2:7" x14ac:dyDescent="0.25">
      <c r="B86" s="6" t="s">
        <v>43</v>
      </c>
      <c r="C86" s="78" t="s">
        <v>143</v>
      </c>
      <c r="D86" s="78"/>
      <c r="E86" s="78"/>
      <c r="F86" s="8">
        <f>G87*1.3</f>
        <v>617.5</v>
      </c>
      <c r="G86" s="49"/>
    </row>
    <row r="87" spans="2:7" x14ac:dyDescent="0.25">
      <c r="B87" s="52" t="s">
        <v>1911</v>
      </c>
      <c r="C87" s="78" t="s">
        <v>1912</v>
      </c>
      <c r="D87" s="78"/>
      <c r="E87" s="78"/>
      <c r="F87" s="8">
        <v>429</v>
      </c>
      <c r="G87" s="6">
        <v>475</v>
      </c>
    </row>
    <row r="88" spans="2:7" x14ac:dyDescent="0.25">
      <c r="B88" s="6" t="s">
        <v>144</v>
      </c>
      <c r="C88" s="78" t="s">
        <v>145</v>
      </c>
      <c r="D88" s="78"/>
      <c r="E88" s="78"/>
      <c r="F88" s="8">
        <f t="shared" si="1"/>
        <v>585</v>
      </c>
      <c r="G88" s="6">
        <v>450</v>
      </c>
    </row>
    <row r="89" spans="2:7" x14ac:dyDescent="0.25">
      <c r="B89" s="6" t="s">
        <v>146</v>
      </c>
      <c r="C89" s="78" t="s">
        <v>147</v>
      </c>
      <c r="D89" s="78"/>
      <c r="E89" s="78"/>
      <c r="F89" s="8">
        <f t="shared" si="1"/>
        <v>507</v>
      </c>
      <c r="G89" s="6">
        <v>390</v>
      </c>
    </row>
    <row r="90" spans="2:7" x14ac:dyDescent="0.25">
      <c r="B90" s="6" t="s">
        <v>148</v>
      </c>
      <c r="C90" s="78" t="s">
        <v>149</v>
      </c>
      <c r="D90" s="78"/>
      <c r="E90" s="78"/>
      <c r="F90" s="8">
        <f t="shared" si="1"/>
        <v>429</v>
      </c>
      <c r="G90" s="6">
        <v>330</v>
      </c>
    </row>
    <row r="91" spans="2:7" x14ac:dyDescent="0.25">
      <c r="B91" s="6" t="s">
        <v>150</v>
      </c>
      <c r="C91" s="78" t="s">
        <v>68</v>
      </c>
      <c r="D91" s="78"/>
      <c r="E91" s="78"/>
      <c r="F91" s="8">
        <f t="shared" si="1"/>
        <v>676</v>
      </c>
      <c r="G91" s="6">
        <v>520</v>
      </c>
    </row>
    <row r="92" spans="2:7" x14ac:dyDescent="0.25">
      <c r="B92" s="6" t="s">
        <v>83</v>
      </c>
      <c r="C92" s="78" t="s">
        <v>151</v>
      </c>
      <c r="D92" s="78"/>
      <c r="E92" s="78"/>
      <c r="F92" s="8">
        <f t="shared" si="1"/>
        <v>585</v>
      </c>
      <c r="G92" s="6">
        <v>450</v>
      </c>
    </row>
    <row r="93" spans="2:7" x14ac:dyDescent="0.25">
      <c r="B93" s="6" t="s">
        <v>85</v>
      </c>
      <c r="C93" s="78" t="s">
        <v>152</v>
      </c>
      <c r="D93" s="78"/>
      <c r="E93" s="78"/>
      <c r="F93" s="8">
        <f t="shared" si="1"/>
        <v>507</v>
      </c>
      <c r="G93" s="6">
        <v>390</v>
      </c>
    </row>
    <row r="94" spans="2:7" x14ac:dyDescent="0.25">
      <c r="B94" s="6" t="s">
        <v>87</v>
      </c>
      <c r="C94" s="78" t="s">
        <v>153</v>
      </c>
      <c r="D94" s="78"/>
      <c r="E94" s="78"/>
      <c r="F94" s="8">
        <f t="shared" si="1"/>
        <v>448.5</v>
      </c>
      <c r="G94" s="6">
        <v>345</v>
      </c>
    </row>
    <row r="95" spans="2:7" x14ac:dyDescent="0.25">
      <c r="B95" s="6" t="s">
        <v>89</v>
      </c>
      <c r="C95" s="78" t="s">
        <v>90</v>
      </c>
      <c r="D95" s="78"/>
      <c r="E95" s="78"/>
      <c r="F95" s="8">
        <f t="shared" si="1"/>
        <v>715</v>
      </c>
      <c r="G95" s="6">
        <v>550</v>
      </c>
    </row>
    <row r="96" spans="2:7" x14ac:dyDescent="0.25">
      <c r="B96" s="6" t="s">
        <v>91</v>
      </c>
      <c r="C96" s="78" t="s">
        <v>154</v>
      </c>
      <c r="D96" s="78"/>
      <c r="E96" s="78"/>
      <c r="F96" s="8">
        <f t="shared" si="1"/>
        <v>546</v>
      </c>
      <c r="G96" s="6">
        <v>420</v>
      </c>
    </row>
    <row r="97" spans="2:7" x14ac:dyDescent="0.25">
      <c r="B97" s="6" t="s">
        <v>93</v>
      </c>
      <c r="C97" s="78" t="s">
        <v>155</v>
      </c>
      <c r="D97" s="78"/>
      <c r="E97" s="78"/>
      <c r="F97" s="8">
        <f t="shared" si="1"/>
        <v>507</v>
      </c>
      <c r="G97" s="6">
        <v>390</v>
      </c>
    </row>
    <row r="98" spans="2:7" x14ac:dyDescent="0.25">
      <c r="B98" s="6" t="s">
        <v>95</v>
      </c>
      <c r="C98" s="78" t="s">
        <v>156</v>
      </c>
      <c r="D98" s="78"/>
      <c r="E98" s="78"/>
      <c r="F98" s="8">
        <f t="shared" si="1"/>
        <v>448.5</v>
      </c>
      <c r="G98" s="6">
        <v>345</v>
      </c>
    </row>
    <row r="99" spans="2:7" x14ac:dyDescent="0.25">
      <c r="B99" s="6" t="s">
        <v>97</v>
      </c>
      <c r="C99" s="78" t="s">
        <v>98</v>
      </c>
      <c r="D99" s="78"/>
      <c r="E99" s="78"/>
      <c r="F99" s="8">
        <f t="shared" si="1"/>
        <v>715</v>
      </c>
      <c r="G99" s="6">
        <v>550</v>
      </c>
    </row>
    <row r="100" spans="2:7" x14ac:dyDescent="0.25">
      <c r="B100" s="6" t="s">
        <v>99</v>
      </c>
      <c r="C100" s="78" t="s">
        <v>157</v>
      </c>
      <c r="D100" s="78"/>
      <c r="E100" s="78"/>
      <c r="F100" s="8">
        <v>689</v>
      </c>
      <c r="G100" s="6">
        <v>375</v>
      </c>
    </row>
    <row r="101" spans="2:7" x14ac:dyDescent="0.25">
      <c r="B101" s="6" t="s">
        <v>101</v>
      </c>
      <c r="C101" s="78" t="s">
        <v>158</v>
      </c>
      <c r="D101" s="78"/>
      <c r="E101" s="78"/>
      <c r="F101" s="8">
        <v>657</v>
      </c>
      <c r="G101" s="6">
        <v>530</v>
      </c>
    </row>
    <row r="102" spans="2:7" x14ac:dyDescent="0.25">
      <c r="B102" s="6" t="s">
        <v>103</v>
      </c>
      <c r="C102" s="78" t="s">
        <v>159</v>
      </c>
      <c r="D102" s="78"/>
      <c r="E102" s="78"/>
      <c r="F102" s="8">
        <v>488</v>
      </c>
      <c r="G102" s="6">
        <v>505</v>
      </c>
    </row>
    <row r="103" spans="2:7" x14ac:dyDescent="0.25">
      <c r="B103" s="6" t="s">
        <v>105</v>
      </c>
      <c r="C103" s="78" t="s">
        <v>106</v>
      </c>
      <c r="D103" s="78"/>
      <c r="E103" s="78"/>
      <c r="F103" s="8">
        <f t="shared" si="1"/>
        <v>754</v>
      </c>
      <c r="G103" s="6">
        <v>580</v>
      </c>
    </row>
    <row r="104" spans="2:7" x14ac:dyDescent="0.25">
      <c r="B104" s="6" t="s">
        <v>107</v>
      </c>
      <c r="C104" s="78" t="s">
        <v>160</v>
      </c>
      <c r="D104" s="78"/>
      <c r="E104" s="78"/>
      <c r="F104" s="8">
        <f t="shared" si="1"/>
        <v>507</v>
      </c>
      <c r="G104" s="6">
        <v>390</v>
      </c>
    </row>
    <row r="105" spans="2:7" x14ac:dyDescent="0.25">
      <c r="B105" s="6" t="s">
        <v>109</v>
      </c>
      <c r="C105" s="78" t="s">
        <v>161</v>
      </c>
      <c r="D105" s="78"/>
      <c r="E105" s="78"/>
      <c r="F105" s="8">
        <f t="shared" si="1"/>
        <v>338</v>
      </c>
      <c r="G105" s="6">
        <v>260</v>
      </c>
    </row>
    <row r="106" spans="2:7" x14ac:dyDescent="0.25">
      <c r="B106" s="6" t="s">
        <v>111</v>
      </c>
      <c r="C106" s="78" t="s">
        <v>162</v>
      </c>
      <c r="D106" s="78"/>
      <c r="E106" s="78"/>
      <c r="F106" s="8">
        <f t="shared" si="1"/>
        <v>507</v>
      </c>
      <c r="G106" s="6">
        <v>390</v>
      </c>
    </row>
    <row r="107" spans="2:7" x14ac:dyDescent="0.25">
      <c r="B107" s="49" t="s">
        <v>1913</v>
      </c>
      <c r="C107" s="78" t="s">
        <v>1914</v>
      </c>
      <c r="D107" s="78"/>
      <c r="E107" s="78"/>
      <c r="F107" s="8">
        <v>338</v>
      </c>
      <c r="G107" s="49"/>
    </row>
    <row r="108" spans="2:7" x14ac:dyDescent="0.25">
      <c r="B108" s="6" t="s">
        <v>163</v>
      </c>
      <c r="C108" s="78" t="s">
        <v>164</v>
      </c>
      <c r="D108" s="78"/>
      <c r="E108" s="78"/>
      <c r="F108" s="8">
        <f t="shared" si="1"/>
        <v>650</v>
      </c>
      <c r="G108" s="6">
        <v>500</v>
      </c>
    </row>
    <row r="109" spans="2:7" x14ac:dyDescent="0.25">
      <c r="B109" s="6" t="s">
        <v>165</v>
      </c>
      <c r="C109" s="78" t="s">
        <v>166</v>
      </c>
      <c r="D109" s="78"/>
      <c r="E109" s="78"/>
      <c r="F109" s="8">
        <f t="shared" si="1"/>
        <v>507</v>
      </c>
      <c r="G109" s="6">
        <v>390</v>
      </c>
    </row>
    <row r="110" spans="2:7" x14ac:dyDescent="0.25">
      <c r="B110" s="6" t="s">
        <v>167</v>
      </c>
      <c r="C110" s="78" t="s">
        <v>168</v>
      </c>
      <c r="D110" s="78"/>
      <c r="E110" s="78"/>
      <c r="F110" s="8">
        <f t="shared" si="1"/>
        <v>468</v>
      </c>
      <c r="G110" s="6">
        <v>360</v>
      </c>
    </row>
    <row r="111" spans="2:7" x14ac:dyDescent="0.25">
      <c r="B111" s="6" t="s">
        <v>113</v>
      </c>
      <c r="C111" s="78" t="s">
        <v>169</v>
      </c>
      <c r="D111" s="78"/>
      <c r="E111" s="78"/>
      <c r="F111" s="8">
        <f t="shared" si="1"/>
        <v>689</v>
      </c>
      <c r="G111" s="6">
        <v>530</v>
      </c>
    </row>
    <row r="112" spans="2:7" x14ac:dyDescent="0.25">
      <c r="B112" s="6" t="s">
        <v>170</v>
      </c>
      <c r="C112" s="78" t="s">
        <v>171</v>
      </c>
      <c r="D112" s="78"/>
      <c r="E112" s="78"/>
      <c r="F112" s="8">
        <f t="shared" si="1"/>
        <v>689</v>
      </c>
      <c r="G112" s="6">
        <v>530</v>
      </c>
    </row>
    <row r="113" spans="2:7" x14ac:dyDescent="0.25">
      <c r="B113" s="6" t="s">
        <v>172</v>
      </c>
      <c r="C113" s="78" t="s">
        <v>173</v>
      </c>
      <c r="D113" s="78"/>
      <c r="E113" s="78"/>
      <c r="F113" s="8">
        <f t="shared" si="1"/>
        <v>754</v>
      </c>
      <c r="G113" s="6">
        <v>580</v>
      </c>
    </row>
    <row r="114" spans="2:7" ht="30" customHeight="1" x14ac:dyDescent="0.25">
      <c r="B114" s="6" t="s">
        <v>174</v>
      </c>
      <c r="C114" s="78" t="s">
        <v>175</v>
      </c>
      <c r="D114" s="78"/>
      <c r="E114" s="78"/>
      <c r="F114" s="8">
        <f t="shared" si="1"/>
        <v>585</v>
      </c>
      <c r="G114" s="6">
        <v>450</v>
      </c>
    </row>
    <row r="115" spans="2:7" ht="34.5" customHeight="1" x14ac:dyDescent="0.25">
      <c r="B115" s="6" t="s">
        <v>176</v>
      </c>
      <c r="C115" s="78" t="s">
        <v>177</v>
      </c>
      <c r="D115" s="78"/>
      <c r="E115" s="78"/>
      <c r="F115" s="8">
        <f t="shared" si="1"/>
        <v>507</v>
      </c>
      <c r="G115" s="6">
        <v>390</v>
      </c>
    </row>
    <row r="116" spans="2:7" x14ac:dyDescent="0.25">
      <c r="B116" s="6" t="s">
        <v>178</v>
      </c>
      <c r="C116" s="78" t="s">
        <v>179</v>
      </c>
      <c r="D116" s="78"/>
      <c r="E116" s="78"/>
      <c r="F116" s="8">
        <f t="shared" si="1"/>
        <v>448.5</v>
      </c>
      <c r="G116" s="6">
        <v>345</v>
      </c>
    </row>
    <row r="117" spans="2:7" x14ac:dyDescent="0.25">
      <c r="B117" s="6" t="s">
        <v>180</v>
      </c>
      <c r="C117" s="78" t="s">
        <v>60</v>
      </c>
      <c r="D117" s="78"/>
      <c r="E117" s="78"/>
      <c r="F117" s="8">
        <f t="shared" si="1"/>
        <v>650</v>
      </c>
      <c r="G117" s="6">
        <v>500</v>
      </c>
    </row>
    <row r="118" spans="2:7" x14ac:dyDescent="0.25">
      <c r="B118" s="6" t="s">
        <v>25</v>
      </c>
      <c r="C118" s="78" t="s">
        <v>181</v>
      </c>
      <c r="D118" s="78"/>
      <c r="E118" s="78"/>
      <c r="F118" s="8">
        <f t="shared" si="1"/>
        <v>585</v>
      </c>
      <c r="G118" s="6">
        <v>450</v>
      </c>
    </row>
    <row r="119" spans="2:7" x14ac:dyDescent="0.25">
      <c r="B119" s="6" t="s">
        <v>27</v>
      </c>
      <c r="C119" s="78" t="s">
        <v>182</v>
      </c>
      <c r="D119" s="78"/>
      <c r="E119" s="78"/>
      <c r="F119" s="8">
        <f t="shared" si="1"/>
        <v>526.5</v>
      </c>
      <c r="G119" s="6">
        <v>405</v>
      </c>
    </row>
    <row r="120" spans="2:7" x14ac:dyDescent="0.25">
      <c r="B120" s="49" t="s">
        <v>29</v>
      </c>
      <c r="C120" s="78" t="s">
        <v>1915</v>
      </c>
      <c r="D120" s="78"/>
      <c r="E120" s="78"/>
      <c r="F120" s="8">
        <v>248</v>
      </c>
      <c r="G120" s="49"/>
    </row>
    <row r="121" spans="2:7" x14ac:dyDescent="0.25">
      <c r="B121" s="6" t="s">
        <v>183</v>
      </c>
      <c r="C121" s="78" t="s">
        <v>184</v>
      </c>
      <c r="D121" s="78"/>
      <c r="E121" s="78"/>
      <c r="F121" s="8">
        <f t="shared" si="1"/>
        <v>747.5</v>
      </c>
      <c r="G121" s="6">
        <v>575</v>
      </c>
    </row>
    <row r="122" spans="2:7" x14ac:dyDescent="0.25">
      <c r="B122" s="6" t="s">
        <v>185</v>
      </c>
      <c r="C122" s="78" t="s">
        <v>186</v>
      </c>
      <c r="D122" s="78"/>
      <c r="E122" s="78"/>
      <c r="F122" s="8">
        <f t="shared" si="1"/>
        <v>650</v>
      </c>
      <c r="G122" s="6">
        <v>500</v>
      </c>
    </row>
    <row r="123" spans="2:7" ht="44.25" customHeight="1" x14ac:dyDescent="0.25">
      <c r="B123" s="6" t="s">
        <v>187</v>
      </c>
      <c r="C123" s="78" t="s">
        <v>188</v>
      </c>
      <c r="D123" s="78"/>
      <c r="E123" s="78"/>
      <c r="F123" s="8">
        <f t="shared" si="1"/>
        <v>260</v>
      </c>
      <c r="G123" s="6">
        <v>200</v>
      </c>
    </row>
    <row r="124" spans="2:7" ht="44.25" customHeight="1" x14ac:dyDescent="0.25">
      <c r="B124" s="49" t="s">
        <v>1959</v>
      </c>
      <c r="C124" s="78" t="s">
        <v>1960</v>
      </c>
      <c r="D124" s="78"/>
      <c r="E124" s="78"/>
      <c r="F124" s="8">
        <v>7359</v>
      </c>
      <c r="G124" s="49"/>
    </row>
    <row r="125" spans="2:7" ht="44.25" customHeight="1" x14ac:dyDescent="0.25">
      <c r="B125" s="51" t="s">
        <v>1961</v>
      </c>
      <c r="C125" s="78" t="s">
        <v>1962</v>
      </c>
      <c r="D125" s="78"/>
      <c r="E125" s="78"/>
      <c r="F125" s="8">
        <v>6456</v>
      </c>
      <c r="G125" s="51"/>
    </row>
    <row r="126" spans="2:7" ht="44.25" customHeight="1" x14ac:dyDescent="0.25">
      <c r="B126" s="51" t="s">
        <v>1963</v>
      </c>
      <c r="C126" s="78" t="s">
        <v>1964</v>
      </c>
      <c r="D126" s="78"/>
      <c r="E126" s="78"/>
      <c r="F126" s="8">
        <v>4157</v>
      </c>
      <c r="G126" s="51"/>
    </row>
    <row r="127" spans="2:7" ht="44.25" customHeight="1" x14ac:dyDescent="0.25">
      <c r="B127" s="51" t="s">
        <v>1970</v>
      </c>
      <c r="C127" s="78" t="s">
        <v>1965</v>
      </c>
      <c r="D127" s="78"/>
      <c r="E127" s="78"/>
      <c r="F127" s="8">
        <v>3849</v>
      </c>
      <c r="G127" s="51"/>
    </row>
    <row r="128" spans="2:7" ht="44.25" customHeight="1" x14ac:dyDescent="0.25">
      <c r="B128" s="51" t="s">
        <v>1971</v>
      </c>
      <c r="C128" s="78" t="s">
        <v>1966</v>
      </c>
      <c r="D128" s="78"/>
      <c r="E128" s="78"/>
      <c r="F128" s="8">
        <v>10088</v>
      </c>
      <c r="G128" s="51"/>
    </row>
    <row r="129" spans="2:7" ht="44.25" customHeight="1" x14ac:dyDescent="0.25">
      <c r="B129" s="51" t="s">
        <v>1972</v>
      </c>
      <c r="C129" s="78" t="s">
        <v>1967</v>
      </c>
      <c r="D129" s="78"/>
      <c r="E129" s="78"/>
      <c r="F129" s="8">
        <v>3018</v>
      </c>
      <c r="G129" s="51"/>
    </row>
    <row r="130" spans="2:7" ht="44.25" customHeight="1" x14ac:dyDescent="0.25">
      <c r="B130" s="51" t="s">
        <v>1973</v>
      </c>
      <c r="C130" s="78" t="s">
        <v>1968</v>
      </c>
      <c r="D130" s="78"/>
      <c r="E130" s="78"/>
      <c r="F130" s="8">
        <v>6993</v>
      </c>
      <c r="G130" s="51"/>
    </row>
    <row r="131" spans="2:7" ht="44.25" customHeight="1" x14ac:dyDescent="0.25">
      <c r="B131" s="51" t="s">
        <v>1974</v>
      </c>
      <c r="C131" s="78" t="s">
        <v>1969</v>
      </c>
      <c r="D131" s="78"/>
      <c r="E131" s="78"/>
      <c r="F131" s="8">
        <v>4755</v>
      </c>
      <c r="G131" s="51"/>
    </row>
    <row r="132" spans="2:7" ht="44.25" customHeight="1" x14ac:dyDescent="0.25">
      <c r="B132" s="51" t="s">
        <v>1975</v>
      </c>
      <c r="C132" s="78" t="s">
        <v>1980</v>
      </c>
      <c r="D132" s="78"/>
      <c r="E132" s="78"/>
      <c r="F132" s="8">
        <v>3871</v>
      </c>
      <c r="G132" s="51"/>
    </row>
    <row r="133" spans="2:7" ht="44.25" customHeight="1" x14ac:dyDescent="0.25">
      <c r="B133" s="51" t="s">
        <v>1976</v>
      </c>
      <c r="C133" s="78" t="s">
        <v>1981</v>
      </c>
      <c r="D133" s="78"/>
      <c r="E133" s="78"/>
      <c r="F133" s="8">
        <v>3592</v>
      </c>
      <c r="G133" s="51"/>
    </row>
    <row r="134" spans="2:7" ht="44.25" customHeight="1" x14ac:dyDescent="0.25">
      <c r="B134" s="51" t="s">
        <v>1977</v>
      </c>
      <c r="C134" s="78" t="s">
        <v>1982</v>
      </c>
      <c r="D134" s="78"/>
      <c r="E134" s="78"/>
      <c r="F134" s="8">
        <v>4493</v>
      </c>
      <c r="G134" s="51"/>
    </row>
    <row r="135" spans="2:7" ht="44.25" customHeight="1" x14ac:dyDescent="0.25">
      <c r="B135" s="51" t="s">
        <v>1978</v>
      </c>
      <c r="C135" s="78" t="s">
        <v>1983</v>
      </c>
      <c r="D135" s="78"/>
      <c r="E135" s="78"/>
      <c r="F135" s="8">
        <v>4185</v>
      </c>
      <c r="G135" s="51"/>
    </row>
    <row r="136" spans="2:7" ht="44.25" customHeight="1" x14ac:dyDescent="0.25">
      <c r="B136" s="51" t="s">
        <v>1979</v>
      </c>
      <c r="C136" s="78" t="s">
        <v>1984</v>
      </c>
      <c r="D136" s="78"/>
      <c r="E136" s="78"/>
      <c r="F136" s="8">
        <v>1719</v>
      </c>
      <c r="G136" s="51"/>
    </row>
    <row r="137" spans="2:7" x14ac:dyDescent="0.25">
      <c r="B137" s="4"/>
      <c r="C137" s="69" t="s">
        <v>189</v>
      </c>
      <c r="D137" s="69"/>
      <c r="E137" s="69"/>
      <c r="F137" s="5" t="s">
        <v>6</v>
      </c>
      <c r="G137" s="5" t="s">
        <v>6</v>
      </c>
    </row>
    <row r="138" spans="2:7" x14ac:dyDescent="0.25">
      <c r="B138" s="64" t="s">
        <v>190</v>
      </c>
      <c r="C138" s="79" t="s">
        <v>191</v>
      </c>
      <c r="D138" s="79"/>
      <c r="E138" s="79"/>
      <c r="F138" s="65">
        <v>1000</v>
      </c>
      <c r="G138" s="6">
        <v>560</v>
      </c>
    </row>
    <row r="139" spans="2:7" x14ac:dyDescent="0.25">
      <c r="B139" s="64" t="s">
        <v>192</v>
      </c>
      <c r="C139" s="79" t="s">
        <v>193</v>
      </c>
      <c r="D139" s="79"/>
      <c r="E139" s="79"/>
      <c r="F139" s="65">
        <v>2000</v>
      </c>
      <c r="G139" s="6">
        <v>672</v>
      </c>
    </row>
    <row r="140" spans="2:7" s="58" customFormat="1" x14ac:dyDescent="0.25">
      <c r="B140" s="66" t="s">
        <v>194</v>
      </c>
      <c r="C140" s="98" t="s">
        <v>195</v>
      </c>
      <c r="D140" s="98"/>
      <c r="E140" s="98"/>
      <c r="F140" s="67">
        <v>1000</v>
      </c>
      <c r="G140" s="56">
        <v>560</v>
      </c>
    </row>
    <row r="141" spans="2:7" x14ac:dyDescent="0.25">
      <c r="B141" s="64" t="s">
        <v>196</v>
      </c>
      <c r="C141" s="79" t="s">
        <v>197</v>
      </c>
      <c r="D141" s="79"/>
      <c r="E141" s="79"/>
      <c r="F141" s="65">
        <v>2000</v>
      </c>
      <c r="G141" s="6">
        <v>672</v>
      </c>
    </row>
    <row r="142" spans="2:7" x14ac:dyDescent="0.25">
      <c r="B142" s="64" t="s">
        <v>198</v>
      </c>
      <c r="C142" s="79" t="s">
        <v>199</v>
      </c>
      <c r="D142" s="79"/>
      <c r="E142" s="79"/>
      <c r="F142" s="65">
        <f t="shared" si="1"/>
        <v>845</v>
      </c>
      <c r="G142" s="6">
        <v>650</v>
      </c>
    </row>
    <row r="143" spans="2:7" ht="30" customHeight="1" x14ac:dyDescent="0.25">
      <c r="B143" s="64" t="s">
        <v>200</v>
      </c>
      <c r="C143" s="79" t="s">
        <v>201</v>
      </c>
      <c r="D143" s="79"/>
      <c r="E143" s="79"/>
      <c r="F143" s="65">
        <v>1000</v>
      </c>
      <c r="G143" s="6">
        <v>535</v>
      </c>
    </row>
    <row r="144" spans="2:7" ht="30" customHeight="1" x14ac:dyDescent="0.25">
      <c r="B144" s="64" t="s">
        <v>2046</v>
      </c>
      <c r="C144" s="79" t="s">
        <v>2047</v>
      </c>
      <c r="D144" s="79"/>
      <c r="E144" s="79"/>
      <c r="F144" s="65">
        <v>1500</v>
      </c>
      <c r="G144" s="63"/>
    </row>
    <row r="145" spans="2:7" x14ac:dyDescent="0.25">
      <c r="B145" s="4"/>
      <c r="C145" s="69" t="s">
        <v>205</v>
      </c>
      <c r="D145" s="69"/>
      <c r="E145" s="69"/>
      <c r="F145" s="5" t="s">
        <v>6</v>
      </c>
      <c r="G145" s="5" t="s">
        <v>6</v>
      </c>
    </row>
    <row r="146" spans="2:7" x14ac:dyDescent="0.25">
      <c r="B146" s="6" t="s">
        <v>9</v>
      </c>
      <c r="C146" s="78" t="s">
        <v>206</v>
      </c>
      <c r="D146" s="78"/>
      <c r="E146" s="78"/>
      <c r="F146" s="8">
        <f t="shared" si="1"/>
        <v>591.5</v>
      </c>
      <c r="G146" s="6">
        <v>455</v>
      </c>
    </row>
    <row r="147" spans="2:7" x14ac:dyDescent="0.25">
      <c r="B147" s="6" t="s">
        <v>207</v>
      </c>
      <c r="C147" s="78" t="s">
        <v>208</v>
      </c>
      <c r="D147" s="78"/>
      <c r="E147" s="78"/>
      <c r="F147" s="6">
        <f t="shared" si="1"/>
        <v>182</v>
      </c>
      <c r="G147" s="6">
        <v>140</v>
      </c>
    </row>
    <row r="148" spans="2:7" ht="30" customHeight="1" x14ac:dyDescent="0.25">
      <c r="B148" s="7" t="s">
        <v>209</v>
      </c>
      <c r="C148" s="78" t="s">
        <v>2043</v>
      </c>
      <c r="D148" s="78"/>
      <c r="E148" s="78"/>
      <c r="F148" s="6">
        <v>360</v>
      </c>
      <c r="G148" s="6">
        <v>160</v>
      </c>
    </row>
    <row r="149" spans="2:7" x14ac:dyDescent="0.25">
      <c r="B149" s="7" t="s">
        <v>210</v>
      </c>
      <c r="C149" s="78" t="s">
        <v>2044</v>
      </c>
      <c r="D149" s="78"/>
      <c r="E149" s="78"/>
      <c r="F149" s="6">
        <f t="shared" si="1"/>
        <v>312</v>
      </c>
      <c r="G149" s="6">
        <v>240</v>
      </c>
    </row>
    <row r="150" spans="2:7" x14ac:dyDescent="0.25">
      <c r="B150" s="4"/>
      <c r="C150" s="69" t="s">
        <v>211</v>
      </c>
      <c r="D150" s="69"/>
      <c r="E150" s="69"/>
      <c r="F150" s="5" t="s">
        <v>6</v>
      </c>
      <c r="G150" s="5" t="s">
        <v>6</v>
      </c>
    </row>
    <row r="151" spans="2:7" ht="19.5" customHeight="1" x14ac:dyDescent="0.25">
      <c r="B151" s="6" t="s">
        <v>212</v>
      </c>
      <c r="C151" s="78" t="s">
        <v>213</v>
      </c>
      <c r="D151" s="78"/>
      <c r="E151" s="78"/>
      <c r="F151" s="6">
        <v>3300</v>
      </c>
      <c r="G151" s="6">
        <v>2110</v>
      </c>
    </row>
    <row r="152" spans="2:7" ht="51" customHeight="1" x14ac:dyDescent="0.25">
      <c r="B152" s="6" t="s">
        <v>214</v>
      </c>
      <c r="C152" s="78" t="s">
        <v>215</v>
      </c>
      <c r="D152" s="78"/>
      <c r="E152" s="78"/>
      <c r="F152" s="6">
        <v>1800</v>
      </c>
      <c r="G152" s="6">
        <v>1000</v>
      </c>
    </row>
    <row r="153" spans="2:7" ht="41.25" customHeight="1" x14ac:dyDescent="0.25">
      <c r="B153" s="6" t="s">
        <v>216</v>
      </c>
      <c r="C153" s="78" t="s">
        <v>217</v>
      </c>
      <c r="D153" s="78"/>
      <c r="E153" s="78"/>
      <c r="F153" s="6">
        <v>1500</v>
      </c>
      <c r="G153" s="6">
        <v>1000</v>
      </c>
    </row>
    <row r="154" spans="2:7" ht="33.75" customHeight="1" x14ac:dyDescent="0.25">
      <c r="B154" s="6" t="s">
        <v>218</v>
      </c>
      <c r="C154" s="78" t="s">
        <v>219</v>
      </c>
      <c r="D154" s="78"/>
      <c r="E154" s="78"/>
      <c r="F154" s="6">
        <v>560</v>
      </c>
      <c r="G154" s="6">
        <v>200</v>
      </c>
    </row>
    <row r="155" spans="2:7" ht="41.25" customHeight="1" x14ac:dyDescent="0.25">
      <c r="B155" s="6" t="s">
        <v>220</v>
      </c>
      <c r="C155" s="78" t="s">
        <v>221</v>
      </c>
      <c r="D155" s="78"/>
      <c r="E155" s="78"/>
      <c r="F155" s="6">
        <v>560</v>
      </c>
      <c r="G155" s="6">
        <v>200</v>
      </c>
    </row>
    <row r="156" spans="2:7" ht="70.5" customHeight="1" x14ac:dyDescent="0.25">
      <c r="B156" s="6" t="s">
        <v>222</v>
      </c>
      <c r="C156" s="78" t="s">
        <v>223</v>
      </c>
      <c r="D156" s="78"/>
      <c r="E156" s="78"/>
      <c r="F156" s="6">
        <f t="shared" ref="F156:F164" si="2">G156*1.3</f>
        <v>910</v>
      </c>
      <c r="G156" s="6">
        <v>700</v>
      </c>
    </row>
    <row r="157" spans="2:7" ht="71.25" customHeight="1" x14ac:dyDescent="0.25">
      <c r="B157" s="6" t="s">
        <v>224</v>
      </c>
      <c r="C157" s="78" t="s">
        <v>225</v>
      </c>
      <c r="D157" s="78"/>
      <c r="E157" s="78"/>
      <c r="F157" s="6">
        <f t="shared" si="2"/>
        <v>260</v>
      </c>
      <c r="G157" s="6">
        <v>200</v>
      </c>
    </row>
    <row r="158" spans="2:7" x14ac:dyDescent="0.25">
      <c r="B158" s="6" t="s">
        <v>226</v>
      </c>
      <c r="C158" s="78" t="s">
        <v>227</v>
      </c>
      <c r="D158" s="78"/>
      <c r="E158" s="78"/>
      <c r="F158" s="6">
        <f t="shared" si="2"/>
        <v>1950</v>
      </c>
      <c r="G158" s="6">
        <v>1500</v>
      </c>
    </row>
    <row r="159" spans="2:7" x14ac:dyDescent="0.25">
      <c r="B159" s="6" t="s">
        <v>228</v>
      </c>
      <c r="C159" s="78" t="s">
        <v>229</v>
      </c>
      <c r="D159" s="78"/>
      <c r="E159" s="78"/>
      <c r="F159" s="6">
        <f t="shared" si="2"/>
        <v>2600</v>
      </c>
      <c r="G159" s="6">
        <v>2000</v>
      </c>
    </row>
    <row r="160" spans="2:7" ht="33" customHeight="1" x14ac:dyDescent="0.25">
      <c r="B160" s="6" t="s">
        <v>230</v>
      </c>
      <c r="C160" s="78" t="s">
        <v>231</v>
      </c>
      <c r="D160" s="78"/>
      <c r="E160" s="78"/>
      <c r="F160" s="6">
        <f t="shared" si="2"/>
        <v>2600</v>
      </c>
      <c r="G160" s="6">
        <v>2000</v>
      </c>
    </row>
    <row r="161" spans="2:7" ht="61.5" customHeight="1" x14ac:dyDescent="0.25">
      <c r="B161" s="6" t="s">
        <v>232</v>
      </c>
      <c r="C161" s="78" t="s">
        <v>233</v>
      </c>
      <c r="D161" s="78"/>
      <c r="E161" s="78"/>
      <c r="F161" s="6">
        <f t="shared" si="2"/>
        <v>3900</v>
      </c>
      <c r="G161" s="6">
        <v>3000</v>
      </c>
    </row>
    <row r="162" spans="2:7" x14ac:dyDescent="0.25">
      <c r="B162" s="6" t="s">
        <v>234</v>
      </c>
      <c r="C162" s="78" t="s">
        <v>235</v>
      </c>
      <c r="D162" s="78"/>
      <c r="E162" s="78"/>
      <c r="F162" s="6">
        <f t="shared" si="2"/>
        <v>1300</v>
      </c>
      <c r="G162" s="6">
        <v>1000</v>
      </c>
    </row>
    <row r="163" spans="2:7" ht="33" customHeight="1" x14ac:dyDescent="0.25">
      <c r="B163" s="6" t="s">
        <v>236</v>
      </c>
      <c r="C163" s="78" t="s">
        <v>237</v>
      </c>
      <c r="D163" s="78"/>
      <c r="E163" s="78"/>
      <c r="F163" s="6">
        <f t="shared" si="2"/>
        <v>1300</v>
      </c>
      <c r="G163" s="6">
        <v>1000</v>
      </c>
    </row>
    <row r="164" spans="2:7" ht="26.25" customHeight="1" x14ac:dyDescent="0.25">
      <c r="B164" s="6" t="s">
        <v>238</v>
      </c>
      <c r="C164" s="78" t="s">
        <v>239</v>
      </c>
      <c r="D164" s="78"/>
      <c r="E164" s="78"/>
      <c r="F164" s="6">
        <f t="shared" si="2"/>
        <v>1300</v>
      </c>
      <c r="G164" s="6">
        <v>1000</v>
      </c>
    </row>
    <row r="165" spans="2:7" ht="42.75" customHeight="1" x14ac:dyDescent="0.25">
      <c r="B165" s="45" t="s">
        <v>1894</v>
      </c>
      <c r="C165" s="78" t="s">
        <v>1895</v>
      </c>
      <c r="D165" s="78"/>
      <c r="E165" s="78"/>
      <c r="F165" s="45">
        <v>1500</v>
      </c>
      <c r="G165" s="9"/>
    </row>
    <row r="166" spans="2:7" ht="26.25" customHeight="1" x14ac:dyDescent="0.25">
      <c r="B166" s="45" t="s">
        <v>1896</v>
      </c>
      <c r="C166" s="78" t="s">
        <v>1897</v>
      </c>
      <c r="D166" s="78"/>
      <c r="E166" s="78"/>
      <c r="F166" s="45">
        <v>2600</v>
      </c>
      <c r="G166" s="9"/>
    </row>
    <row r="167" spans="2:7" ht="28.5" customHeight="1" x14ac:dyDescent="0.25">
      <c r="B167" s="45" t="s">
        <v>1898</v>
      </c>
      <c r="C167" s="78" t="s">
        <v>1899</v>
      </c>
      <c r="D167" s="78"/>
      <c r="E167" s="78"/>
      <c r="F167" s="45">
        <v>2000</v>
      </c>
    </row>
    <row r="168" spans="2:7" ht="53.25" customHeight="1" x14ac:dyDescent="0.25">
      <c r="B168" s="45" t="s">
        <v>1900</v>
      </c>
      <c r="C168" s="78" t="s">
        <v>1901</v>
      </c>
      <c r="D168" s="78"/>
      <c r="E168" s="78"/>
      <c r="F168" s="45">
        <v>3000</v>
      </c>
    </row>
    <row r="169" spans="2:7" ht="53.25" customHeight="1" x14ac:dyDescent="0.25">
      <c r="B169" s="33" t="s">
        <v>1907</v>
      </c>
      <c r="C169" s="74" t="s">
        <v>1908</v>
      </c>
      <c r="D169" s="80"/>
      <c r="E169" s="81"/>
      <c r="F169" s="33">
        <v>1800</v>
      </c>
    </row>
    <row r="170" spans="2:7" ht="53.25" customHeight="1" x14ac:dyDescent="0.25">
      <c r="B170" s="33" t="s">
        <v>1909</v>
      </c>
      <c r="C170" s="74" t="s">
        <v>2056</v>
      </c>
      <c r="D170" s="80"/>
      <c r="E170" s="81"/>
      <c r="F170" s="33">
        <v>800</v>
      </c>
    </row>
    <row r="171" spans="2:7" ht="53.25" customHeight="1" x14ac:dyDescent="0.25">
      <c r="B171" s="33" t="s">
        <v>1910</v>
      </c>
      <c r="C171" s="74" t="s">
        <v>2057</v>
      </c>
      <c r="D171" s="80"/>
      <c r="E171" s="81"/>
      <c r="F171" s="33">
        <v>800</v>
      </c>
    </row>
    <row r="172" spans="2:7" x14ac:dyDescent="0.25">
      <c r="B172" s="19"/>
      <c r="C172" s="96" t="s">
        <v>240</v>
      </c>
      <c r="D172" s="69"/>
      <c r="E172" s="97"/>
      <c r="F172" s="24" t="s">
        <v>6</v>
      </c>
      <c r="G172" s="24" t="s">
        <v>6</v>
      </c>
    </row>
    <row r="173" spans="2:7" x14ac:dyDescent="0.25">
      <c r="B173" s="20"/>
      <c r="C173" s="96"/>
      <c r="D173" s="69"/>
      <c r="E173" s="97"/>
      <c r="F173" s="20"/>
      <c r="G173" s="20"/>
    </row>
    <row r="174" spans="2:7" x14ac:dyDescent="0.25">
      <c r="B174" s="18" t="s">
        <v>241</v>
      </c>
      <c r="C174" s="78" t="s">
        <v>242</v>
      </c>
      <c r="D174" s="78"/>
      <c r="E174" s="78"/>
      <c r="F174" s="21">
        <v>100</v>
      </c>
      <c r="G174" s="18">
        <v>50</v>
      </c>
    </row>
    <row r="175" spans="2:7" x14ac:dyDescent="0.25">
      <c r="B175" s="6" t="s">
        <v>243</v>
      </c>
      <c r="C175" s="78" t="s">
        <v>244</v>
      </c>
      <c r="D175" s="78"/>
      <c r="E175" s="78"/>
      <c r="F175" s="8">
        <f t="shared" ref="F175:F234" si="3">G175*1.3</f>
        <v>338</v>
      </c>
      <c r="G175" s="6">
        <v>260</v>
      </c>
    </row>
    <row r="176" spans="2:7" x14ac:dyDescent="0.25">
      <c r="B176" s="6" t="s">
        <v>245</v>
      </c>
      <c r="C176" s="78" t="s">
        <v>246</v>
      </c>
      <c r="D176" s="78"/>
      <c r="E176" s="78"/>
      <c r="F176" s="8">
        <f t="shared" si="3"/>
        <v>338</v>
      </c>
      <c r="G176" s="6">
        <v>260</v>
      </c>
    </row>
    <row r="177" spans="2:7" ht="36" customHeight="1" x14ac:dyDescent="0.25">
      <c r="B177" s="6" t="s">
        <v>247</v>
      </c>
      <c r="C177" s="78" t="s">
        <v>248</v>
      </c>
      <c r="D177" s="78"/>
      <c r="E177" s="78"/>
      <c r="F177" s="8">
        <f t="shared" si="3"/>
        <v>338</v>
      </c>
      <c r="G177" s="6">
        <v>260</v>
      </c>
    </row>
    <row r="178" spans="2:7" x14ac:dyDescent="0.25">
      <c r="B178" s="6" t="s">
        <v>249</v>
      </c>
      <c r="C178" s="78" t="s">
        <v>250</v>
      </c>
      <c r="D178" s="78"/>
      <c r="E178" s="78"/>
      <c r="F178" s="8">
        <f t="shared" si="3"/>
        <v>169</v>
      </c>
      <c r="G178" s="6">
        <v>130</v>
      </c>
    </row>
    <row r="179" spans="2:7" x14ac:dyDescent="0.25">
      <c r="B179" s="6" t="s">
        <v>251</v>
      </c>
      <c r="C179" s="78" t="s">
        <v>252</v>
      </c>
      <c r="D179" s="78"/>
      <c r="E179" s="78"/>
      <c r="F179" s="8">
        <v>440</v>
      </c>
      <c r="G179" s="6">
        <v>225</v>
      </c>
    </row>
    <row r="180" spans="2:7" ht="30.75" customHeight="1" x14ac:dyDescent="0.25">
      <c r="B180" s="6" t="s">
        <v>253</v>
      </c>
      <c r="C180" s="78" t="s">
        <v>254</v>
      </c>
      <c r="D180" s="78"/>
      <c r="E180" s="78"/>
      <c r="F180" s="8">
        <f t="shared" si="3"/>
        <v>97.5</v>
      </c>
      <c r="G180" s="6">
        <v>75</v>
      </c>
    </row>
    <row r="181" spans="2:7" x14ac:dyDescent="0.25">
      <c r="B181" s="6" t="s">
        <v>255</v>
      </c>
      <c r="C181" s="78" t="s">
        <v>256</v>
      </c>
      <c r="D181" s="78"/>
      <c r="E181" s="78"/>
      <c r="F181" s="8">
        <f t="shared" si="3"/>
        <v>338</v>
      </c>
      <c r="G181" s="6">
        <v>260</v>
      </c>
    </row>
    <row r="182" spans="2:7" x14ac:dyDescent="0.25">
      <c r="B182" s="6" t="s">
        <v>257</v>
      </c>
      <c r="C182" s="78" t="s">
        <v>258</v>
      </c>
      <c r="D182" s="78"/>
      <c r="E182" s="78"/>
      <c r="F182" s="8">
        <v>400</v>
      </c>
      <c r="G182" s="6">
        <v>200</v>
      </c>
    </row>
    <row r="183" spans="2:7" x14ac:dyDescent="0.25">
      <c r="B183" s="6" t="s">
        <v>259</v>
      </c>
      <c r="C183" s="78" t="s">
        <v>260</v>
      </c>
      <c r="D183" s="78"/>
      <c r="E183" s="78"/>
      <c r="F183" s="8">
        <f t="shared" si="3"/>
        <v>338</v>
      </c>
      <c r="G183" s="6">
        <v>260</v>
      </c>
    </row>
    <row r="184" spans="2:7" ht="29.25" customHeight="1" x14ac:dyDescent="0.25">
      <c r="B184" s="6" t="s">
        <v>261</v>
      </c>
      <c r="C184" s="78" t="s">
        <v>262</v>
      </c>
      <c r="D184" s="78"/>
      <c r="E184" s="78"/>
      <c r="F184" s="8">
        <f t="shared" si="3"/>
        <v>507</v>
      </c>
      <c r="G184" s="6">
        <v>390</v>
      </c>
    </row>
    <row r="185" spans="2:7" x14ac:dyDescent="0.25">
      <c r="B185" s="4"/>
      <c r="C185" s="95" t="s">
        <v>263</v>
      </c>
      <c r="D185" s="95"/>
      <c r="E185" s="95"/>
      <c r="F185" s="5" t="s">
        <v>6</v>
      </c>
      <c r="G185" s="5" t="s">
        <v>6</v>
      </c>
    </row>
    <row r="186" spans="2:7" x14ac:dyDescent="0.25">
      <c r="B186" s="6" t="s">
        <v>241</v>
      </c>
      <c r="C186" s="78" t="s">
        <v>242</v>
      </c>
      <c r="D186" s="78"/>
      <c r="E186" s="78"/>
      <c r="F186" s="8">
        <v>100</v>
      </c>
      <c r="G186" s="6">
        <v>50</v>
      </c>
    </row>
    <row r="187" spans="2:7" x14ac:dyDescent="0.25">
      <c r="B187" s="6" t="s">
        <v>264</v>
      </c>
      <c r="C187" s="78" t="s">
        <v>265</v>
      </c>
      <c r="D187" s="78"/>
      <c r="E187" s="78"/>
      <c r="F187" s="8">
        <f t="shared" si="3"/>
        <v>169</v>
      </c>
      <c r="G187" s="6">
        <v>130</v>
      </c>
    </row>
    <row r="188" spans="2:7" ht="31.5" customHeight="1" x14ac:dyDescent="0.25">
      <c r="B188" s="6" t="s">
        <v>266</v>
      </c>
      <c r="C188" s="78" t="s">
        <v>267</v>
      </c>
      <c r="D188" s="78"/>
      <c r="E188" s="78"/>
      <c r="F188" s="8">
        <f t="shared" si="3"/>
        <v>169</v>
      </c>
      <c r="G188" s="6">
        <v>130</v>
      </c>
    </row>
    <row r="189" spans="2:7" x14ac:dyDescent="0.25">
      <c r="B189" s="6" t="s">
        <v>268</v>
      </c>
      <c r="C189" s="78" t="s">
        <v>269</v>
      </c>
      <c r="D189" s="78"/>
      <c r="E189" s="78"/>
      <c r="F189" s="8">
        <f t="shared" si="3"/>
        <v>169</v>
      </c>
      <c r="G189" s="6">
        <v>130</v>
      </c>
    </row>
    <row r="190" spans="2:7" x14ac:dyDescent="0.25">
      <c r="B190" s="6" t="s">
        <v>270</v>
      </c>
      <c r="C190" s="78" t="s">
        <v>271</v>
      </c>
      <c r="D190" s="78"/>
      <c r="E190" s="78"/>
      <c r="F190" s="8">
        <f t="shared" si="3"/>
        <v>169</v>
      </c>
      <c r="G190" s="6">
        <v>130</v>
      </c>
    </row>
    <row r="191" spans="2:7" x14ac:dyDescent="0.25">
      <c r="B191" s="6" t="s">
        <v>272</v>
      </c>
      <c r="C191" s="78" t="s">
        <v>273</v>
      </c>
      <c r="D191" s="78"/>
      <c r="E191" s="78"/>
      <c r="F191" s="8">
        <f t="shared" si="3"/>
        <v>169</v>
      </c>
      <c r="G191" s="6">
        <v>130</v>
      </c>
    </row>
    <row r="192" spans="2:7" x14ac:dyDescent="0.25">
      <c r="B192" s="6" t="s">
        <v>274</v>
      </c>
      <c r="C192" s="78" t="s">
        <v>275</v>
      </c>
      <c r="D192" s="78"/>
      <c r="E192" s="78"/>
      <c r="F192" s="8">
        <f t="shared" si="3"/>
        <v>338</v>
      </c>
      <c r="G192" s="6">
        <v>260</v>
      </c>
    </row>
    <row r="193" spans="2:7" x14ac:dyDescent="0.25">
      <c r="B193" s="6" t="s">
        <v>276</v>
      </c>
      <c r="C193" s="78" t="s">
        <v>277</v>
      </c>
      <c r="D193" s="78"/>
      <c r="E193" s="78"/>
      <c r="F193" s="8">
        <f t="shared" si="3"/>
        <v>169</v>
      </c>
      <c r="G193" s="6">
        <v>130</v>
      </c>
    </row>
    <row r="194" spans="2:7" ht="36" customHeight="1" x14ac:dyDescent="0.25">
      <c r="B194" s="6" t="s">
        <v>278</v>
      </c>
      <c r="C194" s="78" t="s">
        <v>279</v>
      </c>
      <c r="D194" s="78"/>
      <c r="E194" s="78"/>
      <c r="F194" s="8">
        <v>1100</v>
      </c>
      <c r="G194" s="6">
        <v>650</v>
      </c>
    </row>
    <row r="195" spans="2:7" x14ac:dyDescent="0.25">
      <c r="B195" s="4"/>
      <c r="C195" s="69" t="s">
        <v>280</v>
      </c>
      <c r="D195" s="69"/>
      <c r="E195" s="69"/>
      <c r="F195" s="5" t="s">
        <v>6</v>
      </c>
      <c r="G195" s="5" t="s">
        <v>6</v>
      </c>
    </row>
    <row r="196" spans="2:7" x14ac:dyDescent="0.25">
      <c r="B196" s="6" t="s">
        <v>281</v>
      </c>
      <c r="C196" s="78" t="s">
        <v>282</v>
      </c>
      <c r="D196" s="78"/>
      <c r="E196" s="78"/>
      <c r="F196" s="8">
        <v>85</v>
      </c>
      <c r="G196" s="6">
        <v>55</v>
      </c>
    </row>
    <row r="197" spans="2:7" x14ac:dyDescent="0.25">
      <c r="B197" s="6" t="s">
        <v>283</v>
      </c>
      <c r="C197" s="78" t="s">
        <v>284</v>
      </c>
      <c r="D197" s="78"/>
      <c r="E197" s="78"/>
      <c r="F197" s="8">
        <v>137</v>
      </c>
      <c r="G197" s="6">
        <v>65</v>
      </c>
    </row>
    <row r="198" spans="2:7" x14ac:dyDescent="0.25">
      <c r="B198" s="6" t="s">
        <v>285</v>
      </c>
      <c r="C198" s="78" t="s">
        <v>286</v>
      </c>
      <c r="D198" s="78"/>
      <c r="E198" s="78"/>
      <c r="F198" s="8">
        <f t="shared" si="3"/>
        <v>136.5</v>
      </c>
      <c r="G198" s="6">
        <v>105</v>
      </c>
    </row>
    <row r="199" spans="2:7" x14ac:dyDescent="0.25">
      <c r="B199" s="6" t="s">
        <v>287</v>
      </c>
      <c r="C199" s="78" t="s">
        <v>288</v>
      </c>
      <c r="D199" s="78"/>
      <c r="E199" s="78"/>
      <c r="F199" s="8">
        <f t="shared" si="3"/>
        <v>136.5</v>
      </c>
      <c r="G199" s="6">
        <v>105</v>
      </c>
    </row>
    <row r="200" spans="2:7" x14ac:dyDescent="0.25">
      <c r="B200" s="6" t="s">
        <v>289</v>
      </c>
      <c r="C200" s="78" t="s">
        <v>290</v>
      </c>
      <c r="D200" s="78"/>
      <c r="E200" s="78"/>
      <c r="F200" s="8">
        <f t="shared" si="3"/>
        <v>195</v>
      </c>
      <c r="G200" s="6">
        <v>150</v>
      </c>
    </row>
    <row r="201" spans="2:7" x14ac:dyDescent="0.25">
      <c r="B201" s="6" t="s">
        <v>291</v>
      </c>
      <c r="C201" s="78" t="s">
        <v>292</v>
      </c>
      <c r="D201" s="78"/>
      <c r="E201" s="78"/>
      <c r="F201" s="8">
        <f t="shared" si="3"/>
        <v>195</v>
      </c>
      <c r="G201" s="6">
        <v>150</v>
      </c>
    </row>
    <row r="202" spans="2:7" x14ac:dyDescent="0.25">
      <c r="B202" s="6" t="s">
        <v>293</v>
      </c>
      <c r="C202" s="78" t="s">
        <v>294</v>
      </c>
      <c r="D202" s="78"/>
      <c r="E202" s="78"/>
      <c r="F202" s="8">
        <v>100</v>
      </c>
      <c r="G202" s="6">
        <v>65</v>
      </c>
    </row>
    <row r="203" spans="2:7" x14ac:dyDescent="0.25">
      <c r="B203" s="6" t="s">
        <v>295</v>
      </c>
      <c r="C203" s="78" t="s">
        <v>296</v>
      </c>
      <c r="D203" s="78"/>
      <c r="E203" s="78"/>
      <c r="F203" s="8">
        <v>100</v>
      </c>
      <c r="G203" s="6">
        <v>65</v>
      </c>
    </row>
    <row r="204" spans="2:7" x14ac:dyDescent="0.25">
      <c r="B204" s="6" t="s">
        <v>297</v>
      </c>
      <c r="C204" s="78" t="s">
        <v>298</v>
      </c>
      <c r="D204" s="78"/>
      <c r="E204" s="78"/>
      <c r="F204" s="8">
        <v>115</v>
      </c>
      <c r="G204" s="6">
        <v>70</v>
      </c>
    </row>
    <row r="205" spans="2:7" x14ac:dyDescent="0.25">
      <c r="B205" s="6" t="s">
        <v>299</v>
      </c>
      <c r="C205" s="78" t="s">
        <v>300</v>
      </c>
      <c r="D205" s="78"/>
      <c r="E205" s="78"/>
      <c r="F205" s="8">
        <v>115</v>
      </c>
      <c r="G205" s="6">
        <v>70</v>
      </c>
    </row>
    <row r="206" spans="2:7" x14ac:dyDescent="0.25">
      <c r="B206" s="6" t="s">
        <v>301</v>
      </c>
      <c r="C206" s="78" t="s">
        <v>302</v>
      </c>
      <c r="D206" s="78"/>
      <c r="E206" s="78"/>
      <c r="F206" s="8">
        <f t="shared" si="3"/>
        <v>208</v>
      </c>
      <c r="G206" s="6">
        <v>160</v>
      </c>
    </row>
    <row r="207" spans="2:7" ht="44.25" customHeight="1" x14ac:dyDescent="0.25">
      <c r="B207" s="6" t="s">
        <v>303</v>
      </c>
      <c r="C207" s="78" t="s">
        <v>304</v>
      </c>
      <c r="D207" s="78"/>
      <c r="E207" s="78"/>
      <c r="F207" s="8">
        <f t="shared" si="3"/>
        <v>253.5</v>
      </c>
      <c r="G207" s="6">
        <v>195</v>
      </c>
    </row>
    <row r="208" spans="2:7" x14ac:dyDescent="0.25">
      <c r="B208" s="6" t="s">
        <v>305</v>
      </c>
      <c r="C208" s="78" t="s">
        <v>306</v>
      </c>
      <c r="D208" s="78"/>
      <c r="E208" s="78"/>
      <c r="F208" s="8">
        <f t="shared" si="3"/>
        <v>474.5</v>
      </c>
      <c r="G208" s="6">
        <v>365</v>
      </c>
    </row>
    <row r="209" spans="2:7" x14ac:dyDescent="0.25">
      <c r="B209" s="6" t="s">
        <v>307</v>
      </c>
      <c r="C209" s="78" t="s">
        <v>308</v>
      </c>
      <c r="D209" s="78"/>
      <c r="E209" s="78"/>
      <c r="F209" s="8">
        <f t="shared" si="3"/>
        <v>494</v>
      </c>
      <c r="G209" s="6">
        <v>380</v>
      </c>
    </row>
    <row r="210" spans="2:7" x14ac:dyDescent="0.25">
      <c r="B210" s="6" t="s">
        <v>309</v>
      </c>
      <c r="C210" s="78" t="s">
        <v>310</v>
      </c>
      <c r="D210" s="78"/>
      <c r="E210" s="78"/>
      <c r="F210" s="8">
        <f t="shared" si="3"/>
        <v>429</v>
      </c>
      <c r="G210" s="6">
        <v>330</v>
      </c>
    </row>
    <row r="211" spans="2:7" x14ac:dyDescent="0.25">
      <c r="B211" s="4"/>
      <c r="C211" s="69" t="s">
        <v>311</v>
      </c>
      <c r="D211" s="69"/>
      <c r="E211" s="69"/>
      <c r="F211" s="5" t="s">
        <v>6</v>
      </c>
      <c r="G211" s="5" t="s">
        <v>6</v>
      </c>
    </row>
    <row r="212" spans="2:7" ht="30" customHeight="1" x14ac:dyDescent="0.25">
      <c r="B212" s="6" t="s">
        <v>312</v>
      </c>
      <c r="C212" s="78" t="s">
        <v>313</v>
      </c>
      <c r="D212" s="78"/>
      <c r="E212" s="78"/>
      <c r="F212" s="8">
        <v>95</v>
      </c>
      <c r="G212" s="6">
        <v>50</v>
      </c>
    </row>
    <row r="213" spans="2:7" x14ac:dyDescent="0.25">
      <c r="B213" s="6" t="s">
        <v>314</v>
      </c>
      <c r="C213" s="78" t="s">
        <v>315</v>
      </c>
      <c r="D213" s="78"/>
      <c r="E213" s="78"/>
      <c r="F213" s="8">
        <v>80</v>
      </c>
      <c r="G213" s="6">
        <v>50</v>
      </c>
    </row>
    <row r="214" spans="2:7" x14ac:dyDescent="0.25">
      <c r="B214" s="6" t="s">
        <v>316</v>
      </c>
      <c r="C214" s="78" t="s">
        <v>317</v>
      </c>
      <c r="D214" s="78"/>
      <c r="E214" s="78"/>
      <c r="F214" s="8">
        <v>95</v>
      </c>
      <c r="G214" s="6">
        <v>65</v>
      </c>
    </row>
    <row r="215" spans="2:7" x14ac:dyDescent="0.25">
      <c r="B215" s="6" t="s">
        <v>318</v>
      </c>
      <c r="C215" s="78" t="s">
        <v>319</v>
      </c>
      <c r="D215" s="78"/>
      <c r="E215" s="78"/>
      <c r="F215" s="8">
        <v>80</v>
      </c>
      <c r="G215" s="6">
        <v>50</v>
      </c>
    </row>
    <row r="216" spans="2:7" x14ac:dyDescent="0.25">
      <c r="B216" s="6" t="s">
        <v>320</v>
      </c>
      <c r="C216" s="78" t="s">
        <v>321</v>
      </c>
      <c r="D216" s="78"/>
      <c r="E216" s="78"/>
      <c r="F216" s="8">
        <v>95</v>
      </c>
      <c r="G216" s="6">
        <v>65</v>
      </c>
    </row>
    <row r="217" spans="2:7" x14ac:dyDescent="0.25">
      <c r="B217" s="6" t="s">
        <v>322</v>
      </c>
      <c r="C217" s="78" t="s">
        <v>323</v>
      </c>
      <c r="D217" s="78"/>
      <c r="E217" s="78"/>
      <c r="F217" s="8">
        <v>90</v>
      </c>
      <c r="G217" s="6">
        <v>55</v>
      </c>
    </row>
    <row r="218" spans="2:7" x14ac:dyDescent="0.25">
      <c r="B218" s="6" t="s">
        <v>324</v>
      </c>
      <c r="C218" s="78" t="s">
        <v>325</v>
      </c>
      <c r="D218" s="78"/>
      <c r="E218" s="78"/>
      <c r="F218" s="8">
        <v>90</v>
      </c>
      <c r="G218" s="6">
        <v>55</v>
      </c>
    </row>
    <row r="219" spans="2:7" x14ac:dyDescent="0.25">
      <c r="B219" s="6" t="s">
        <v>326</v>
      </c>
      <c r="C219" s="78" t="s">
        <v>327</v>
      </c>
      <c r="D219" s="78"/>
      <c r="E219" s="78"/>
      <c r="F219" s="8">
        <f t="shared" si="3"/>
        <v>253.5</v>
      </c>
      <c r="G219" s="6">
        <v>195</v>
      </c>
    </row>
    <row r="220" spans="2:7" x14ac:dyDescent="0.25">
      <c r="B220" s="6" t="s">
        <v>328</v>
      </c>
      <c r="C220" s="78" t="s">
        <v>329</v>
      </c>
      <c r="D220" s="78"/>
      <c r="E220" s="78"/>
      <c r="F220" s="8">
        <f t="shared" si="3"/>
        <v>253.5</v>
      </c>
      <c r="G220" s="6">
        <v>195</v>
      </c>
    </row>
    <row r="221" spans="2:7" x14ac:dyDescent="0.25">
      <c r="B221" s="6" t="s">
        <v>330</v>
      </c>
      <c r="C221" s="78" t="s">
        <v>331</v>
      </c>
      <c r="D221" s="78"/>
      <c r="E221" s="78"/>
      <c r="F221" s="8">
        <f t="shared" si="3"/>
        <v>338</v>
      </c>
      <c r="G221" s="6">
        <v>260</v>
      </c>
    </row>
    <row r="222" spans="2:7" x14ac:dyDescent="0.25">
      <c r="B222" s="6" t="s">
        <v>332</v>
      </c>
      <c r="C222" s="78" t="s">
        <v>333</v>
      </c>
      <c r="D222" s="78"/>
      <c r="E222" s="78"/>
      <c r="F222" s="8">
        <v>150</v>
      </c>
      <c r="G222" s="6">
        <v>105</v>
      </c>
    </row>
    <row r="223" spans="2:7" x14ac:dyDescent="0.25">
      <c r="B223" s="6" t="s">
        <v>334</v>
      </c>
      <c r="C223" s="78" t="s">
        <v>335</v>
      </c>
      <c r="D223" s="78"/>
      <c r="E223" s="78"/>
      <c r="F223" s="8">
        <v>150</v>
      </c>
      <c r="G223" s="6">
        <v>105</v>
      </c>
    </row>
    <row r="224" spans="2:7" x14ac:dyDescent="0.25">
      <c r="B224" s="6" t="s">
        <v>336</v>
      </c>
      <c r="C224" s="78" t="s">
        <v>337</v>
      </c>
      <c r="D224" s="78"/>
      <c r="E224" s="78"/>
      <c r="F224" s="8">
        <f t="shared" si="3"/>
        <v>188.5</v>
      </c>
      <c r="G224" s="6">
        <v>145</v>
      </c>
    </row>
    <row r="225" spans="2:7" x14ac:dyDescent="0.25">
      <c r="B225" s="6" t="s">
        <v>338</v>
      </c>
      <c r="C225" s="78" t="s">
        <v>339</v>
      </c>
      <c r="D225" s="78"/>
      <c r="E225" s="78"/>
      <c r="F225" s="8">
        <v>160</v>
      </c>
      <c r="G225" s="6">
        <v>105</v>
      </c>
    </row>
    <row r="226" spans="2:7" x14ac:dyDescent="0.25">
      <c r="B226" s="6" t="s">
        <v>340</v>
      </c>
      <c r="C226" s="78" t="s">
        <v>341</v>
      </c>
      <c r="D226" s="78"/>
      <c r="E226" s="78"/>
      <c r="F226" s="8">
        <f t="shared" si="3"/>
        <v>123.5</v>
      </c>
      <c r="G226" s="6">
        <v>95</v>
      </c>
    </row>
    <row r="227" spans="2:7" x14ac:dyDescent="0.25">
      <c r="B227" s="6" t="s">
        <v>342</v>
      </c>
      <c r="C227" s="78" t="s">
        <v>343</v>
      </c>
      <c r="D227" s="78"/>
      <c r="E227" s="78"/>
      <c r="F227" s="8">
        <v>95</v>
      </c>
      <c r="G227" s="6">
        <v>50</v>
      </c>
    </row>
    <row r="228" spans="2:7" x14ac:dyDescent="0.25">
      <c r="B228" s="6" t="s">
        <v>344</v>
      </c>
      <c r="C228" s="78" t="s">
        <v>345</v>
      </c>
      <c r="D228" s="78"/>
      <c r="E228" s="78"/>
      <c r="F228" s="8">
        <v>412</v>
      </c>
      <c r="G228" s="6">
        <v>235</v>
      </c>
    </row>
    <row r="229" spans="2:7" x14ac:dyDescent="0.25">
      <c r="B229" s="6" t="s">
        <v>346</v>
      </c>
      <c r="C229" s="78" t="s">
        <v>347</v>
      </c>
      <c r="D229" s="78"/>
      <c r="E229" s="78"/>
      <c r="F229" s="8">
        <v>120</v>
      </c>
      <c r="G229" s="6">
        <v>50</v>
      </c>
    </row>
    <row r="230" spans="2:7" x14ac:dyDescent="0.25">
      <c r="B230" s="6" t="s">
        <v>348</v>
      </c>
      <c r="C230" s="78" t="s">
        <v>349</v>
      </c>
      <c r="D230" s="78"/>
      <c r="E230" s="78"/>
      <c r="F230" s="8">
        <v>125</v>
      </c>
      <c r="G230" s="6">
        <v>65</v>
      </c>
    </row>
    <row r="231" spans="2:7" x14ac:dyDescent="0.25">
      <c r="B231" s="6" t="s">
        <v>350</v>
      </c>
      <c r="C231" s="78" t="s">
        <v>351</v>
      </c>
      <c r="D231" s="78"/>
      <c r="E231" s="78"/>
      <c r="F231" s="8">
        <v>200</v>
      </c>
      <c r="G231" s="6">
        <v>95</v>
      </c>
    </row>
    <row r="232" spans="2:7" ht="31.5" customHeight="1" x14ac:dyDescent="0.25">
      <c r="B232" s="6" t="s">
        <v>352</v>
      </c>
      <c r="C232" s="78" t="s">
        <v>353</v>
      </c>
      <c r="D232" s="78"/>
      <c r="E232" s="78"/>
      <c r="F232" s="8">
        <f t="shared" si="3"/>
        <v>845</v>
      </c>
      <c r="G232" s="6">
        <v>650</v>
      </c>
    </row>
    <row r="233" spans="2:7" x14ac:dyDescent="0.25">
      <c r="B233" s="6" t="s">
        <v>354</v>
      </c>
      <c r="C233" s="78" t="s">
        <v>355</v>
      </c>
      <c r="D233" s="78"/>
      <c r="E233" s="78"/>
      <c r="F233" s="8">
        <v>200</v>
      </c>
      <c r="G233" s="6">
        <v>95</v>
      </c>
    </row>
    <row r="234" spans="2:7" x14ac:dyDescent="0.25">
      <c r="B234" s="6" t="s">
        <v>356</v>
      </c>
      <c r="C234" s="78" t="s">
        <v>357</v>
      </c>
      <c r="D234" s="78"/>
      <c r="E234" s="78"/>
      <c r="F234" s="8">
        <f t="shared" si="3"/>
        <v>253.5</v>
      </c>
      <c r="G234" s="6">
        <v>195</v>
      </c>
    </row>
    <row r="235" spans="2:7" x14ac:dyDescent="0.25">
      <c r="B235" s="6" t="s">
        <v>358</v>
      </c>
      <c r="C235" s="78" t="s">
        <v>359</v>
      </c>
      <c r="D235" s="78"/>
      <c r="E235" s="78"/>
      <c r="F235" s="8">
        <v>95</v>
      </c>
      <c r="G235" s="6">
        <v>50</v>
      </c>
    </row>
    <row r="236" spans="2:7" x14ac:dyDescent="0.25">
      <c r="B236" s="6" t="s">
        <v>360</v>
      </c>
      <c r="C236" s="78" t="s">
        <v>361</v>
      </c>
      <c r="D236" s="78"/>
      <c r="E236" s="78"/>
      <c r="F236" s="8">
        <v>125</v>
      </c>
      <c r="G236" s="6">
        <v>65</v>
      </c>
    </row>
    <row r="237" spans="2:7" ht="31.5" customHeight="1" x14ac:dyDescent="0.25">
      <c r="B237" s="6" t="s">
        <v>362</v>
      </c>
      <c r="C237" s="78" t="s">
        <v>363</v>
      </c>
      <c r="D237" s="78"/>
      <c r="E237" s="78"/>
      <c r="F237" s="8">
        <v>190</v>
      </c>
      <c r="G237" s="6">
        <v>130</v>
      </c>
    </row>
    <row r="238" spans="2:7" x14ac:dyDescent="0.25">
      <c r="B238" s="6" t="s">
        <v>364</v>
      </c>
      <c r="C238" s="78" t="s">
        <v>365</v>
      </c>
      <c r="D238" s="78"/>
      <c r="E238" s="78"/>
      <c r="F238" s="8">
        <v>105</v>
      </c>
      <c r="G238" s="6">
        <v>50</v>
      </c>
    </row>
    <row r="239" spans="2:7" x14ac:dyDescent="0.25">
      <c r="B239" s="6" t="s">
        <v>366</v>
      </c>
      <c r="C239" s="78" t="s">
        <v>367</v>
      </c>
      <c r="D239" s="78"/>
      <c r="E239" s="78"/>
      <c r="F239" s="8">
        <v>120</v>
      </c>
      <c r="G239" s="6">
        <v>65</v>
      </c>
    </row>
    <row r="240" spans="2:7" x14ac:dyDescent="0.25">
      <c r="B240" s="6" t="s">
        <v>368</v>
      </c>
      <c r="C240" s="78" t="s">
        <v>369</v>
      </c>
      <c r="D240" s="78"/>
      <c r="E240" s="78"/>
      <c r="F240" s="8">
        <v>120</v>
      </c>
      <c r="G240" s="6">
        <v>65</v>
      </c>
    </row>
    <row r="241" spans="2:7" ht="31.5" customHeight="1" x14ac:dyDescent="0.25">
      <c r="B241" s="6" t="s">
        <v>370</v>
      </c>
      <c r="C241" s="78" t="s">
        <v>371</v>
      </c>
      <c r="D241" s="78"/>
      <c r="E241" s="78"/>
      <c r="F241" s="8">
        <v>190</v>
      </c>
      <c r="G241" s="6">
        <v>130</v>
      </c>
    </row>
    <row r="242" spans="2:7" ht="31.5" customHeight="1" x14ac:dyDescent="0.25">
      <c r="B242" s="6" t="s">
        <v>372</v>
      </c>
      <c r="C242" s="78" t="s">
        <v>373</v>
      </c>
      <c r="D242" s="78"/>
      <c r="E242" s="78"/>
      <c r="F242" s="8">
        <f t="shared" ref="F242:F301" si="4">G242*1.3</f>
        <v>202.8</v>
      </c>
      <c r="G242" s="6">
        <v>156</v>
      </c>
    </row>
    <row r="243" spans="2:7" x14ac:dyDescent="0.25">
      <c r="B243" s="6" t="s">
        <v>374</v>
      </c>
      <c r="C243" s="78" t="s">
        <v>375</v>
      </c>
      <c r="D243" s="78"/>
      <c r="E243" s="78"/>
      <c r="F243" s="8">
        <v>105</v>
      </c>
      <c r="G243" s="6">
        <v>50</v>
      </c>
    </row>
    <row r="244" spans="2:7" x14ac:dyDescent="0.25">
      <c r="B244" s="6" t="s">
        <v>376</v>
      </c>
      <c r="C244" s="78" t="s">
        <v>377</v>
      </c>
      <c r="D244" s="78"/>
      <c r="E244" s="78"/>
      <c r="F244" s="8">
        <v>95</v>
      </c>
      <c r="G244" s="6">
        <v>60</v>
      </c>
    </row>
    <row r="245" spans="2:7" ht="33" customHeight="1" x14ac:dyDescent="0.25">
      <c r="B245" s="6" t="s">
        <v>378</v>
      </c>
      <c r="C245" s="78" t="s">
        <v>379</v>
      </c>
      <c r="D245" s="78"/>
      <c r="E245" s="78"/>
      <c r="F245" s="8">
        <f t="shared" si="4"/>
        <v>182</v>
      </c>
      <c r="G245" s="6">
        <v>140</v>
      </c>
    </row>
    <row r="246" spans="2:7" ht="30.75" customHeight="1" x14ac:dyDescent="0.25">
      <c r="B246" s="6" t="s">
        <v>380</v>
      </c>
      <c r="C246" s="78" t="s">
        <v>381</v>
      </c>
      <c r="D246" s="78"/>
      <c r="E246" s="78"/>
      <c r="F246" s="8">
        <v>190</v>
      </c>
      <c r="G246" s="6">
        <v>130</v>
      </c>
    </row>
    <row r="247" spans="2:7" x14ac:dyDescent="0.25">
      <c r="B247" s="6" t="s">
        <v>382</v>
      </c>
      <c r="C247" s="78" t="s">
        <v>383</v>
      </c>
      <c r="D247" s="78"/>
      <c r="E247" s="78"/>
      <c r="F247" s="8">
        <f t="shared" si="4"/>
        <v>357.5</v>
      </c>
      <c r="G247" s="6">
        <v>275</v>
      </c>
    </row>
    <row r="248" spans="2:7" x14ac:dyDescent="0.25">
      <c r="B248" s="6" t="s">
        <v>384</v>
      </c>
      <c r="C248" s="78" t="s">
        <v>385</v>
      </c>
      <c r="D248" s="78"/>
      <c r="E248" s="78"/>
      <c r="F248" s="8">
        <v>250</v>
      </c>
      <c r="G248" s="6">
        <v>140</v>
      </c>
    </row>
    <row r="249" spans="2:7" x14ac:dyDescent="0.25">
      <c r="B249" s="6" t="s">
        <v>386</v>
      </c>
      <c r="C249" s="78" t="s">
        <v>387</v>
      </c>
      <c r="D249" s="78"/>
      <c r="E249" s="78"/>
      <c r="F249" s="8">
        <f t="shared" si="4"/>
        <v>1183</v>
      </c>
      <c r="G249" s="6">
        <v>910</v>
      </c>
    </row>
    <row r="250" spans="2:7" ht="33" customHeight="1" x14ac:dyDescent="0.25">
      <c r="B250" s="6" t="s">
        <v>388</v>
      </c>
      <c r="C250" s="78" t="s">
        <v>389</v>
      </c>
      <c r="D250" s="78"/>
      <c r="E250" s="78"/>
      <c r="F250" s="8">
        <f t="shared" si="4"/>
        <v>1183</v>
      </c>
      <c r="G250" s="6">
        <v>910</v>
      </c>
    </row>
    <row r="251" spans="2:7" x14ac:dyDescent="0.25">
      <c r="B251" s="4"/>
      <c r="C251" s="69" t="s">
        <v>390</v>
      </c>
      <c r="D251" s="69"/>
      <c r="E251" s="69"/>
      <c r="F251" s="5" t="s">
        <v>6</v>
      </c>
      <c r="G251" s="5" t="s">
        <v>6</v>
      </c>
    </row>
    <row r="252" spans="2:7" ht="32.25" customHeight="1" x14ac:dyDescent="0.25">
      <c r="B252" s="6" t="s">
        <v>391</v>
      </c>
      <c r="C252" s="78" t="s">
        <v>392</v>
      </c>
      <c r="D252" s="78"/>
      <c r="E252" s="78"/>
      <c r="F252" s="8">
        <f t="shared" si="4"/>
        <v>455</v>
      </c>
      <c r="G252" s="6">
        <v>350</v>
      </c>
    </row>
    <row r="253" spans="2:7" x14ac:dyDescent="0.25">
      <c r="B253" s="6" t="s">
        <v>393</v>
      </c>
      <c r="C253" s="78" t="s">
        <v>394</v>
      </c>
      <c r="D253" s="78"/>
      <c r="E253" s="78"/>
      <c r="F253" s="8">
        <f t="shared" si="4"/>
        <v>455</v>
      </c>
      <c r="G253" s="6">
        <v>350</v>
      </c>
    </row>
    <row r="254" spans="2:7" x14ac:dyDescent="0.25">
      <c r="B254" s="6" t="s">
        <v>395</v>
      </c>
      <c r="C254" s="78" t="s">
        <v>396</v>
      </c>
      <c r="D254" s="78"/>
      <c r="E254" s="78"/>
      <c r="F254" s="8">
        <f t="shared" si="4"/>
        <v>949</v>
      </c>
      <c r="G254" s="6">
        <v>730</v>
      </c>
    </row>
    <row r="255" spans="2:7" x14ac:dyDescent="0.25">
      <c r="B255" s="4"/>
      <c r="C255" s="69" t="s">
        <v>397</v>
      </c>
      <c r="D255" s="69"/>
      <c r="E255" s="69"/>
      <c r="F255" s="5" t="s">
        <v>6</v>
      </c>
      <c r="G255" s="5" t="s">
        <v>6</v>
      </c>
    </row>
    <row r="256" spans="2:7" x14ac:dyDescent="0.25">
      <c r="B256" s="6" t="s">
        <v>241</v>
      </c>
      <c r="C256" s="78" t="s">
        <v>242</v>
      </c>
      <c r="D256" s="78"/>
      <c r="E256" s="78"/>
      <c r="F256" s="8">
        <v>100</v>
      </c>
      <c r="G256" s="6">
        <v>50</v>
      </c>
    </row>
    <row r="257" spans="2:7" x14ac:dyDescent="0.25">
      <c r="B257" s="6" t="s">
        <v>398</v>
      </c>
      <c r="C257" s="78" t="s">
        <v>399</v>
      </c>
      <c r="D257" s="78"/>
      <c r="E257" s="78"/>
      <c r="F257" s="8">
        <f t="shared" si="4"/>
        <v>136.5</v>
      </c>
      <c r="G257" s="6">
        <v>105</v>
      </c>
    </row>
    <row r="258" spans="2:7" x14ac:dyDescent="0.25">
      <c r="B258" s="6" t="s">
        <v>400</v>
      </c>
      <c r="C258" s="78" t="s">
        <v>401</v>
      </c>
      <c r="D258" s="78"/>
      <c r="E258" s="78"/>
      <c r="F258" s="8">
        <f t="shared" si="4"/>
        <v>253.5</v>
      </c>
      <c r="G258" s="6">
        <v>195</v>
      </c>
    </row>
    <row r="259" spans="2:7" x14ac:dyDescent="0.25">
      <c r="B259" s="6" t="s">
        <v>402</v>
      </c>
      <c r="C259" s="78" t="s">
        <v>403</v>
      </c>
      <c r="D259" s="78"/>
      <c r="E259" s="78"/>
      <c r="F259" s="8">
        <f t="shared" si="4"/>
        <v>188.5</v>
      </c>
      <c r="G259" s="6">
        <v>145</v>
      </c>
    </row>
    <row r="260" spans="2:7" x14ac:dyDescent="0.25">
      <c r="B260" s="6" t="s">
        <v>404</v>
      </c>
      <c r="C260" s="78" t="s">
        <v>405</v>
      </c>
      <c r="D260" s="78"/>
      <c r="E260" s="78"/>
      <c r="F260" s="8">
        <f t="shared" si="4"/>
        <v>188.5</v>
      </c>
      <c r="G260" s="6">
        <v>145</v>
      </c>
    </row>
    <row r="261" spans="2:7" ht="30" customHeight="1" x14ac:dyDescent="0.25">
      <c r="B261" s="6" t="s">
        <v>406</v>
      </c>
      <c r="C261" s="78" t="s">
        <v>407</v>
      </c>
      <c r="D261" s="78"/>
      <c r="E261" s="78"/>
      <c r="F261" s="8">
        <f t="shared" si="4"/>
        <v>260</v>
      </c>
      <c r="G261" s="6">
        <v>200</v>
      </c>
    </row>
    <row r="262" spans="2:7" x14ac:dyDescent="0.25">
      <c r="B262" s="6" t="s">
        <v>408</v>
      </c>
      <c r="C262" s="78" t="s">
        <v>409</v>
      </c>
      <c r="D262" s="78"/>
      <c r="E262" s="78"/>
      <c r="F262" s="8">
        <f t="shared" si="4"/>
        <v>188.5</v>
      </c>
      <c r="G262" s="6">
        <v>145</v>
      </c>
    </row>
    <row r="263" spans="2:7" x14ac:dyDescent="0.25">
      <c r="B263" s="6" t="s">
        <v>410</v>
      </c>
      <c r="C263" s="78" t="s">
        <v>411</v>
      </c>
      <c r="D263" s="78"/>
      <c r="E263" s="78"/>
      <c r="F263" s="8">
        <f t="shared" si="4"/>
        <v>195</v>
      </c>
      <c r="G263" s="6">
        <v>150</v>
      </c>
    </row>
    <row r="264" spans="2:7" x14ac:dyDescent="0.25">
      <c r="B264" s="6" t="s">
        <v>412</v>
      </c>
      <c r="C264" s="78" t="s">
        <v>413</v>
      </c>
      <c r="D264" s="78"/>
      <c r="E264" s="78"/>
      <c r="F264" s="8">
        <f t="shared" si="4"/>
        <v>188.5</v>
      </c>
      <c r="G264" s="6">
        <v>145</v>
      </c>
    </row>
    <row r="265" spans="2:7" x14ac:dyDescent="0.25">
      <c r="B265" s="6" t="s">
        <v>414</v>
      </c>
      <c r="C265" s="78" t="s">
        <v>415</v>
      </c>
      <c r="D265" s="78"/>
      <c r="E265" s="78"/>
      <c r="F265" s="8">
        <f t="shared" si="4"/>
        <v>202.8</v>
      </c>
      <c r="G265" s="6">
        <v>156</v>
      </c>
    </row>
    <row r="266" spans="2:7" x14ac:dyDescent="0.25">
      <c r="B266" s="6" t="s">
        <v>416</v>
      </c>
      <c r="C266" s="78" t="s">
        <v>417</v>
      </c>
      <c r="D266" s="78"/>
      <c r="E266" s="78"/>
      <c r="F266" s="8">
        <f t="shared" si="4"/>
        <v>202.8</v>
      </c>
      <c r="G266" s="6">
        <v>156</v>
      </c>
    </row>
    <row r="267" spans="2:7" ht="31.5" customHeight="1" x14ac:dyDescent="0.25">
      <c r="B267" s="6" t="s">
        <v>418</v>
      </c>
      <c r="C267" s="78" t="s">
        <v>419</v>
      </c>
      <c r="D267" s="78"/>
      <c r="E267" s="78"/>
      <c r="F267" s="8">
        <f t="shared" si="4"/>
        <v>202.8</v>
      </c>
      <c r="G267" s="6">
        <v>156</v>
      </c>
    </row>
    <row r="268" spans="2:7" ht="28.5" customHeight="1" x14ac:dyDescent="0.25">
      <c r="B268" s="6" t="s">
        <v>420</v>
      </c>
      <c r="C268" s="78" t="s">
        <v>421</v>
      </c>
      <c r="D268" s="78"/>
      <c r="E268" s="78"/>
      <c r="F268" s="8">
        <f t="shared" si="4"/>
        <v>202.8</v>
      </c>
      <c r="G268" s="6">
        <v>156</v>
      </c>
    </row>
    <row r="269" spans="2:7" x14ac:dyDescent="0.25">
      <c r="B269" s="6" t="s">
        <v>422</v>
      </c>
      <c r="C269" s="78" t="s">
        <v>423</v>
      </c>
      <c r="D269" s="78"/>
      <c r="E269" s="78"/>
      <c r="F269" s="8">
        <f t="shared" si="4"/>
        <v>188.5</v>
      </c>
      <c r="G269" s="6">
        <v>145</v>
      </c>
    </row>
    <row r="270" spans="2:7" x14ac:dyDescent="0.25">
      <c r="B270" s="6" t="s">
        <v>424</v>
      </c>
      <c r="C270" s="78" t="s">
        <v>425</v>
      </c>
      <c r="D270" s="78"/>
      <c r="E270" s="78"/>
      <c r="F270" s="8">
        <f t="shared" si="4"/>
        <v>188.5</v>
      </c>
      <c r="G270" s="6">
        <v>145</v>
      </c>
    </row>
    <row r="271" spans="2:7" x14ac:dyDescent="0.25">
      <c r="B271" s="6" t="s">
        <v>426</v>
      </c>
      <c r="C271" s="78" t="s">
        <v>427</v>
      </c>
      <c r="D271" s="78"/>
      <c r="E271" s="78"/>
      <c r="F271" s="8">
        <f t="shared" si="4"/>
        <v>188.5</v>
      </c>
      <c r="G271" s="6">
        <v>145</v>
      </c>
    </row>
    <row r="272" spans="2:7" ht="29.25" customHeight="1" x14ac:dyDescent="0.25">
      <c r="B272" s="6" t="s">
        <v>428</v>
      </c>
      <c r="C272" s="78" t="s">
        <v>429</v>
      </c>
      <c r="D272" s="78"/>
      <c r="E272" s="78"/>
      <c r="F272" s="8">
        <f t="shared" si="4"/>
        <v>202.8</v>
      </c>
      <c r="G272" s="6">
        <v>156</v>
      </c>
    </row>
    <row r="273" spans="2:7" x14ac:dyDescent="0.25">
      <c r="B273" s="6" t="s">
        <v>430</v>
      </c>
      <c r="C273" s="78" t="s">
        <v>431</v>
      </c>
      <c r="D273" s="78"/>
      <c r="E273" s="78"/>
      <c r="F273" s="8">
        <f t="shared" si="4"/>
        <v>221</v>
      </c>
      <c r="G273" s="6">
        <v>170</v>
      </c>
    </row>
    <row r="274" spans="2:7" x14ac:dyDescent="0.25">
      <c r="B274" s="6" t="s">
        <v>432</v>
      </c>
      <c r="C274" s="78" t="s">
        <v>433</v>
      </c>
      <c r="D274" s="78"/>
      <c r="E274" s="78"/>
      <c r="F274" s="8">
        <f t="shared" si="4"/>
        <v>202.8</v>
      </c>
      <c r="G274" s="6">
        <v>156</v>
      </c>
    </row>
    <row r="275" spans="2:7" x14ac:dyDescent="0.25">
      <c r="B275" s="6" t="s">
        <v>434</v>
      </c>
      <c r="C275" s="78" t="s">
        <v>435</v>
      </c>
      <c r="D275" s="78"/>
      <c r="E275" s="78"/>
      <c r="F275" s="8">
        <f t="shared" si="4"/>
        <v>188.5</v>
      </c>
      <c r="G275" s="6">
        <v>145</v>
      </c>
    </row>
    <row r="276" spans="2:7" x14ac:dyDescent="0.25">
      <c r="B276" s="6" t="s">
        <v>436</v>
      </c>
      <c r="C276" s="78" t="s">
        <v>437</v>
      </c>
      <c r="D276" s="78"/>
      <c r="E276" s="78"/>
      <c r="F276" s="8">
        <f t="shared" si="4"/>
        <v>221</v>
      </c>
      <c r="G276" s="6">
        <v>170</v>
      </c>
    </row>
    <row r="277" spans="2:7" x14ac:dyDescent="0.25">
      <c r="B277" s="6" t="s">
        <v>438</v>
      </c>
      <c r="C277" s="78" t="s">
        <v>439</v>
      </c>
      <c r="D277" s="78"/>
      <c r="E277" s="78"/>
      <c r="F277" s="8">
        <f t="shared" si="4"/>
        <v>422.5</v>
      </c>
      <c r="G277" s="6">
        <v>325</v>
      </c>
    </row>
    <row r="278" spans="2:7" x14ac:dyDescent="0.25">
      <c r="B278" s="6" t="s">
        <v>440</v>
      </c>
      <c r="C278" s="78" t="s">
        <v>441</v>
      </c>
      <c r="D278" s="78"/>
      <c r="E278" s="78"/>
      <c r="F278" s="8">
        <f t="shared" si="4"/>
        <v>188.5</v>
      </c>
      <c r="G278" s="6">
        <v>145</v>
      </c>
    </row>
    <row r="279" spans="2:7" x14ac:dyDescent="0.25">
      <c r="B279" s="6" t="s">
        <v>442</v>
      </c>
      <c r="C279" s="78" t="s">
        <v>443</v>
      </c>
      <c r="D279" s="78"/>
      <c r="E279" s="78"/>
      <c r="F279" s="8">
        <f t="shared" si="4"/>
        <v>405.6</v>
      </c>
      <c r="G279" s="6">
        <v>312</v>
      </c>
    </row>
    <row r="280" spans="2:7" x14ac:dyDescent="0.25">
      <c r="B280" s="4"/>
      <c r="C280" s="69" t="s">
        <v>444</v>
      </c>
      <c r="D280" s="69"/>
      <c r="E280" s="69"/>
      <c r="F280" s="5" t="s">
        <v>6</v>
      </c>
      <c r="G280" s="5" t="s">
        <v>6</v>
      </c>
    </row>
    <row r="281" spans="2:7" ht="32.25" customHeight="1" x14ac:dyDescent="0.25">
      <c r="B281" s="6" t="s">
        <v>445</v>
      </c>
      <c r="C281" s="78" t="s">
        <v>446</v>
      </c>
      <c r="D281" s="78"/>
      <c r="E281" s="78"/>
      <c r="F281" s="8">
        <f t="shared" si="4"/>
        <v>354.90000000000003</v>
      </c>
      <c r="G281" s="6">
        <v>273</v>
      </c>
    </row>
    <row r="282" spans="2:7" ht="16.5" customHeight="1" x14ac:dyDescent="0.25">
      <c r="B282" s="6" t="s">
        <v>447</v>
      </c>
      <c r="C282" s="78" t="s">
        <v>448</v>
      </c>
      <c r="D282" s="78"/>
      <c r="E282" s="78"/>
      <c r="F282" s="8">
        <f t="shared" si="4"/>
        <v>143</v>
      </c>
      <c r="G282" s="6">
        <v>110</v>
      </c>
    </row>
    <row r="283" spans="2:7" ht="49.5" customHeight="1" x14ac:dyDescent="0.25">
      <c r="B283" s="6" t="s">
        <v>449</v>
      </c>
      <c r="C283" s="78" t="s">
        <v>450</v>
      </c>
      <c r="D283" s="78"/>
      <c r="E283" s="78"/>
      <c r="F283" s="8">
        <f t="shared" si="4"/>
        <v>523.9</v>
      </c>
      <c r="G283" s="6">
        <v>403</v>
      </c>
    </row>
    <row r="284" spans="2:7" x14ac:dyDescent="0.25">
      <c r="B284" s="6" t="s">
        <v>451</v>
      </c>
      <c r="C284" s="78" t="s">
        <v>452</v>
      </c>
      <c r="D284" s="78"/>
      <c r="E284" s="78"/>
      <c r="F284" s="8">
        <f t="shared" si="4"/>
        <v>559</v>
      </c>
      <c r="G284" s="6">
        <v>430</v>
      </c>
    </row>
    <row r="285" spans="2:7" x14ac:dyDescent="0.25">
      <c r="B285" s="6" t="s">
        <v>453</v>
      </c>
      <c r="C285" s="78" t="s">
        <v>454</v>
      </c>
      <c r="D285" s="78"/>
      <c r="E285" s="78"/>
      <c r="F285" s="8">
        <f t="shared" si="4"/>
        <v>473.2</v>
      </c>
      <c r="G285" s="6">
        <v>364</v>
      </c>
    </row>
    <row r="286" spans="2:7" x14ac:dyDescent="0.25">
      <c r="B286" s="6" t="s">
        <v>455</v>
      </c>
      <c r="C286" s="78" t="s">
        <v>456</v>
      </c>
      <c r="D286" s="78"/>
      <c r="E286" s="78"/>
      <c r="F286" s="8">
        <f t="shared" si="4"/>
        <v>473.2</v>
      </c>
      <c r="G286" s="6">
        <v>364</v>
      </c>
    </row>
    <row r="287" spans="2:7" ht="19.5" customHeight="1" x14ac:dyDescent="0.25">
      <c r="B287" s="6" t="s">
        <v>457</v>
      </c>
      <c r="C287" s="78" t="s">
        <v>458</v>
      </c>
      <c r="D287" s="78"/>
      <c r="E287" s="78"/>
      <c r="F287" s="8">
        <f t="shared" si="4"/>
        <v>465.40000000000003</v>
      </c>
      <c r="G287" s="6">
        <v>358</v>
      </c>
    </row>
    <row r="288" spans="2:7" ht="32.25" customHeight="1" x14ac:dyDescent="0.25">
      <c r="B288" s="6" t="s">
        <v>459</v>
      </c>
      <c r="C288" s="78" t="s">
        <v>460</v>
      </c>
      <c r="D288" s="78"/>
      <c r="E288" s="78"/>
      <c r="F288" s="8">
        <f t="shared" si="4"/>
        <v>507</v>
      </c>
      <c r="G288" s="6">
        <v>390</v>
      </c>
    </row>
    <row r="289" spans="2:7" x14ac:dyDescent="0.25">
      <c r="B289" s="4"/>
      <c r="C289" s="69" t="s">
        <v>461</v>
      </c>
      <c r="D289" s="69"/>
      <c r="E289" s="69"/>
      <c r="F289" s="5" t="s">
        <v>6</v>
      </c>
      <c r="G289" s="5" t="s">
        <v>6</v>
      </c>
    </row>
    <row r="290" spans="2:7" x14ac:dyDescent="0.25">
      <c r="B290" s="6" t="s">
        <v>462</v>
      </c>
      <c r="C290" s="78" t="s">
        <v>463</v>
      </c>
      <c r="D290" s="78"/>
      <c r="E290" s="78"/>
      <c r="F290" s="8">
        <f t="shared" si="4"/>
        <v>726.7</v>
      </c>
      <c r="G290" s="6">
        <v>559</v>
      </c>
    </row>
    <row r="291" spans="2:7" x14ac:dyDescent="0.25">
      <c r="B291" s="6" t="s">
        <v>464</v>
      </c>
      <c r="C291" s="78" t="s">
        <v>465</v>
      </c>
      <c r="D291" s="78"/>
      <c r="E291" s="78"/>
      <c r="F291" s="8">
        <f t="shared" si="4"/>
        <v>1073.8</v>
      </c>
      <c r="G291" s="6">
        <v>826</v>
      </c>
    </row>
    <row r="292" spans="2:7" x14ac:dyDescent="0.25">
      <c r="B292" s="6" t="s">
        <v>466</v>
      </c>
      <c r="C292" s="78" t="s">
        <v>467</v>
      </c>
      <c r="D292" s="78"/>
      <c r="E292" s="78"/>
      <c r="F292" s="8">
        <f t="shared" si="4"/>
        <v>465.40000000000003</v>
      </c>
      <c r="G292" s="6">
        <v>358</v>
      </c>
    </row>
    <row r="293" spans="2:7" x14ac:dyDescent="0.25">
      <c r="B293" s="6" t="s">
        <v>468</v>
      </c>
      <c r="C293" s="78" t="s">
        <v>469</v>
      </c>
      <c r="D293" s="78"/>
      <c r="E293" s="78"/>
      <c r="F293" s="8">
        <f t="shared" si="4"/>
        <v>1132.3</v>
      </c>
      <c r="G293" s="6">
        <v>871</v>
      </c>
    </row>
    <row r="294" spans="2:7" x14ac:dyDescent="0.25">
      <c r="B294" s="6" t="s">
        <v>470</v>
      </c>
      <c r="C294" s="78" t="s">
        <v>471</v>
      </c>
      <c r="D294" s="78"/>
      <c r="E294" s="78"/>
      <c r="F294" s="8">
        <f t="shared" si="4"/>
        <v>743.6</v>
      </c>
      <c r="G294" s="6">
        <v>572</v>
      </c>
    </row>
    <row r="295" spans="2:7" x14ac:dyDescent="0.25">
      <c r="B295" s="6" t="s">
        <v>472</v>
      </c>
      <c r="C295" s="78" t="s">
        <v>473</v>
      </c>
      <c r="D295" s="78"/>
      <c r="E295" s="78"/>
      <c r="F295" s="8">
        <f t="shared" si="4"/>
        <v>726.7</v>
      </c>
      <c r="G295" s="6">
        <v>559</v>
      </c>
    </row>
    <row r="296" spans="2:7" x14ac:dyDescent="0.25">
      <c r="B296" s="6" t="s">
        <v>474</v>
      </c>
      <c r="C296" s="78" t="s">
        <v>475</v>
      </c>
      <c r="D296" s="78"/>
      <c r="E296" s="78"/>
      <c r="F296" s="8">
        <f t="shared" si="4"/>
        <v>507</v>
      </c>
      <c r="G296" s="6">
        <v>390</v>
      </c>
    </row>
    <row r="297" spans="2:7" x14ac:dyDescent="0.25">
      <c r="B297" s="6" t="s">
        <v>476</v>
      </c>
      <c r="C297" s="78" t="s">
        <v>477</v>
      </c>
      <c r="D297" s="78"/>
      <c r="E297" s="78"/>
      <c r="F297" s="8">
        <f t="shared" si="4"/>
        <v>540.80000000000007</v>
      </c>
      <c r="G297" s="6">
        <v>416</v>
      </c>
    </row>
    <row r="298" spans="2:7" x14ac:dyDescent="0.25">
      <c r="B298" s="6" t="s">
        <v>478</v>
      </c>
      <c r="C298" s="78" t="s">
        <v>479</v>
      </c>
      <c r="D298" s="78"/>
      <c r="E298" s="78"/>
      <c r="F298" s="8">
        <f t="shared" si="4"/>
        <v>676</v>
      </c>
      <c r="G298" s="6">
        <v>520</v>
      </c>
    </row>
    <row r="299" spans="2:7" x14ac:dyDescent="0.25">
      <c r="B299" s="6" t="s">
        <v>480</v>
      </c>
      <c r="C299" s="78" t="s">
        <v>481</v>
      </c>
      <c r="D299" s="78"/>
      <c r="E299" s="78"/>
      <c r="F299" s="8">
        <f t="shared" si="4"/>
        <v>726.7</v>
      </c>
      <c r="G299" s="6">
        <v>559</v>
      </c>
    </row>
    <row r="300" spans="2:7" x14ac:dyDescent="0.25">
      <c r="B300" s="6" t="s">
        <v>482</v>
      </c>
      <c r="C300" s="78" t="s">
        <v>483</v>
      </c>
      <c r="D300" s="78"/>
      <c r="E300" s="78"/>
      <c r="F300" s="8">
        <f t="shared" si="4"/>
        <v>566.80000000000007</v>
      </c>
      <c r="G300" s="6">
        <v>436</v>
      </c>
    </row>
    <row r="301" spans="2:7" x14ac:dyDescent="0.25">
      <c r="B301" s="6" t="s">
        <v>484</v>
      </c>
      <c r="C301" s="78" t="s">
        <v>485</v>
      </c>
      <c r="D301" s="78"/>
      <c r="E301" s="78"/>
      <c r="F301" s="8">
        <f t="shared" si="4"/>
        <v>726.7</v>
      </c>
      <c r="G301" s="6">
        <v>559</v>
      </c>
    </row>
    <row r="302" spans="2:7" x14ac:dyDescent="0.25">
      <c r="B302" s="6" t="s">
        <v>486</v>
      </c>
      <c r="C302" s="78" t="s">
        <v>487</v>
      </c>
      <c r="D302" s="78"/>
      <c r="E302" s="78"/>
      <c r="F302" s="8">
        <f t="shared" ref="F302:F365" si="5">G302*1.3</f>
        <v>1073.8</v>
      </c>
      <c r="G302" s="6">
        <v>826</v>
      </c>
    </row>
    <row r="303" spans="2:7" x14ac:dyDescent="0.25">
      <c r="B303" s="6" t="s">
        <v>488</v>
      </c>
      <c r="C303" s="78" t="s">
        <v>489</v>
      </c>
      <c r="D303" s="78"/>
      <c r="E303" s="78"/>
      <c r="F303" s="8">
        <f t="shared" si="5"/>
        <v>1605.5</v>
      </c>
      <c r="G303" s="6">
        <v>1235</v>
      </c>
    </row>
    <row r="304" spans="2:7" ht="29.25" customHeight="1" x14ac:dyDescent="0.25">
      <c r="B304" s="6" t="s">
        <v>490</v>
      </c>
      <c r="C304" s="78" t="s">
        <v>491</v>
      </c>
      <c r="D304" s="78"/>
      <c r="E304" s="78"/>
      <c r="F304" s="8">
        <f t="shared" si="5"/>
        <v>1267.5</v>
      </c>
      <c r="G304" s="6">
        <v>975</v>
      </c>
    </row>
    <row r="305" spans="2:7" ht="30.75" customHeight="1" x14ac:dyDescent="0.25">
      <c r="B305" s="6" t="s">
        <v>492</v>
      </c>
      <c r="C305" s="78" t="s">
        <v>493</v>
      </c>
      <c r="D305" s="78"/>
      <c r="E305" s="78"/>
      <c r="F305" s="8">
        <f t="shared" si="5"/>
        <v>650</v>
      </c>
      <c r="G305" s="6">
        <v>500</v>
      </c>
    </row>
    <row r="306" spans="2:7" x14ac:dyDescent="0.25">
      <c r="B306" s="6" t="s">
        <v>494</v>
      </c>
      <c r="C306" s="78" t="s">
        <v>495</v>
      </c>
      <c r="D306" s="78"/>
      <c r="E306" s="78"/>
      <c r="F306" s="8">
        <f t="shared" si="5"/>
        <v>1560</v>
      </c>
      <c r="G306" s="6">
        <v>1200</v>
      </c>
    </row>
    <row r="307" spans="2:7" ht="31.5" customHeight="1" x14ac:dyDescent="0.25">
      <c r="B307" s="6" t="s">
        <v>496</v>
      </c>
      <c r="C307" s="78" t="s">
        <v>497</v>
      </c>
      <c r="D307" s="78"/>
      <c r="E307" s="78"/>
      <c r="F307" s="8">
        <f t="shared" si="5"/>
        <v>1950</v>
      </c>
      <c r="G307" s="6">
        <v>1500</v>
      </c>
    </row>
    <row r="308" spans="2:7" ht="29.25" customHeight="1" x14ac:dyDescent="0.25">
      <c r="B308" s="6" t="s">
        <v>498</v>
      </c>
      <c r="C308" s="78" t="s">
        <v>499</v>
      </c>
      <c r="D308" s="78"/>
      <c r="E308" s="78"/>
      <c r="F308" s="8">
        <f t="shared" si="5"/>
        <v>1950</v>
      </c>
      <c r="G308" s="6">
        <v>1500</v>
      </c>
    </row>
    <row r="309" spans="2:7" x14ac:dyDescent="0.25">
      <c r="B309" s="6" t="s">
        <v>500</v>
      </c>
      <c r="C309" s="78" t="s">
        <v>501</v>
      </c>
      <c r="D309" s="78"/>
      <c r="E309" s="78"/>
      <c r="F309" s="8">
        <f t="shared" si="5"/>
        <v>1950</v>
      </c>
      <c r="G309" s="6">
        <v>1500</v>
      </c>
    </row>
    <row r="310" spans="2:7" x14ac:dyDescent="0.25">
      <c r="B310" s="6" t="s">
        <v>502</v>
      </c>
      <c r="C310" s="78" t="s">
        <v>503</v>
      </c>
      <c r="D310" s="78"/>
      <c r="E310" s="78"/>
      <c r="F310" s="8">
        <f t="shared" si="5"/>
        <v>1950</v>
      </c>
      <c r="G310" s="6">
        <v>1500</v>
      </c>
    </row>
    <row r="311" spans="2:7" x14ac:dyDescent="0.25">
      <c r="B311" s="10" t="s">
        <v>504</v>
      </c>
      <c r="C311" s="94" t="s">
        <v>505</v>
      </c>
      <c r="D311" s="94"/>
      <c r="E311" s="94"/>
      <c r="F311" s="5" t="s">
        <v>6</v>
      </c>
      <c r="G311" s="11" t="s">
        <v>6</v>
      </c>
    </row>
    <row r="312" spans="2:7" x14ac:dyDescent="0.25">
      <c r="B312" s="6" t="s">
        <v>506</v>
      </c>
      <c r="C312" s="78" t="s">
        <v>507</v>
      </c>
      <c r="D312" s="78"/>
      <c r="E312" s="78"/>
      <c r="F312" s="8">
        <f t="shared" si="5"/>
        <v>397.8</v>
      </c>
      <c r="G312" s="6">
        <v>306</v>
      </c>
    </row>
    <row r="313" spans="2:7" x14ac:dyDescent="0.25">
      <c r="B313" s="6" t="s">
        <v>508</v>
      </c>
      <c r="C313" s="78" t="s">
        <v>509</v>
      </c>
      <c r="D313" s="78"/>
      <c r="E313" s="78"/>
      <c r="F313" s="8">
        <f t="shared" si="5"/>
        <v>490.1</v>
      </c>
      <c r="G313" s="6">
        <v>377</v>
      </c>
    </row>
    <row r="314" spans="2:7" x14ac:dyDescent="0.25">
      <c r="B314" s="6" t="s">
        <v>510</v>
      </c>
      <c r="C314" s="78" t="s">
        <v>511</v>
      </c>
      <c r="D314" s="78"/>
      <c r="E314" s="78"/>
      <c r="F314" s="8">
        <f t="shared" si="5"/>
        <v>507</v>
      </c>
      <c r="G314" s="6">
        <v>390</v>
      </c>
    </row>
    <row r="315" spans="2:7" x14ac:dyDescent="0.25">
      <c r="B315" s="6" t="s">
        <v>512</v>
      </c>
      <c r="C315" s="78" t="s">
        <v>513</v>
      </c>
      <c r="D315" s="78"/>
      <c r="E315" s="78"/>
      <c r="F315" s="8">
        <f t="shared" si="5"/>
        <v>828.1</v>
      </c>
      <c r="G315" s="6">
        <v>637</v>
      </c>
    </row>
    <row r="316" spans="2:7" x14ac:dyDescent="0.25">
      <c r="B316" s="6" t="s">
        <v>514</v>
      </c>
      <c r="C316" s="78" t="s">
        <v>515</v>
      </c>
      <c r="D316" s="78"/>
      <c r="E316" s="78"/>
      <c r="F316" s="8">
        <f t="shared" si="5"/>
        <v>1183</v>
      </c>
      <c r="G316" s="6">
        <v>910</v>
      </c>
    </row>
    <row r="317" spans="2:7" x14ac:dyDescent="0.25">
      <c r="B317" s="6" t="s">
        <v>516</v>
      </c>
      <c r="C317" s="78" t="s">
        <v>517</v>
      </c>
      <c r="D317" s="78"/>
      <c r="E317" s="78"/>
      <c r="F317" s="8">
        <f t="shared" si="5"/>
        <v>854.1</v>
      </c>
      <c r="G317" s="6">
        <v>657</v>
      </c>
    </row>
    <row r="318" spans="2:7" x14ac:dyDescent="0.25">
      <c r="B318" s="6" t="s">
        <v>518</v>
      </c>
      <c r="C318" s="78" t="s">
        <v>519</v>
      </c>
      <c r="D318" s="78"/>
      <c r="E318" s="78"/>
      <c r="F318" s="8">
        <f t="shared" si="5"/>
        <v>1673.1000000000001</v>
      </c>
      <c r="G318" s="6">
        <v>1287</v>
      </c>
    </row>
    <row r="319" spans="2:7" x14ac:dyDescent="0.25">
      <c r="B319" s="6" t="s">
        <v>520</v>
      </c>
      <c r="C319" s="78" t="s">
        <v>521</v>
      </c>
      <c r="D319" s="78"/>
      <c r="E319" s="78"/>
      <c r="F319" s="8">
        <f t="shared" si="5"/>
        <v>989.30000000000007</v>
      </c>
      <c r="G319" s="6">
        <v>761</v>
      </c>
    </row>
    <row r="320" spans="2:7" x14ac:dyDescent="0.25">
      <c r="B320" s="6" t="s">
        <v>522</v>
      </c>
      <c r="C320" s="78" t="s">
        <v>523</v>
      </c>
      <c r="D320" s="78"/>
      <c r="E320" s="78"/>
      <c r="F320" s="8">
        <f t="shared" si="5"/>
        <v>1209</v>
      </c>
      <c r="G320" s="6">
        <v>930</v>
      </c>
    </row>
    <row r="321" spans="2:7" x14ac:dyDescent="0.25">
      <c r="B321" s="6" t="s">
        <v>524</v>
      </c>
      <c r="C321" s="78" t="s">
        <v>525</v>
      </c>
      <c r="D321" s="78"/>
      <c r="E321" s="78"/>
      <c r="F321" s="8">
        <f t="shared" si="5"/>
        <v>1318.2</v>
      </c>
      <c r="G321" s="6">
        <v>1014</v>
      </c>
    </row>
    <row r="322" spans="2:7" x14ac:dyDescent="0.25">
      <c r="B322" s="6" t="s">
        <v>526</v>
      </c>
      <c r="C322" s="78" t="s">
        <v>527</v>
      </c>
      <c r="D322" s="78"/>
      <c r="E322" s="78"/>
      <c r="F322" s="8">
        <f t="shared" si="5"/>
        <v>972.4</v>
      </c>
      <c r="G322" s="6">
        <v>748</v>
      </c>
    </row>
    <row r="323" spans="2:7" x14ac:dyDescent="0.25">
      <c r="B323" s="6" t="s">
        <v>528</v>
      </c>
      <c r="C323" s="78" t="s">
        <v>529</v>
      </c>
      <c r="D323" s="78"/>
      <c r="E323" s="78"/>
      <c r="F323" s="8">
        <f t="shared" si="5"/>
        <v>845</v>
      </c>
      <c r="G323" s="6">
        <v>650</v>
      </c>
    </row>
    <row r="324" spans="2:7" x14ac:dyDescent="0.25">
      <c r="B324" s="6" t="s">
        <v>530</v>
      </c>
      <c r="C324" s="78" t="s">
        <v>531</v>
      </c>
      <c r="D324" s="78"/>
      <c r="E324" s="78"/>
      <c r="F324" s="8">
        <f t="shared" si="5"/>
        <v>1690</v>
      </c>
      <c r="G324" s="6">
        <v>1300</v>
      </c>
    </row>
    <row r="325" spans="2:7" x14ac:dyDescent="0.25">
      <c r="B325" s="6" t="s">
        <v>532</v>
      </c>
      <c r="C325" s="78" t="s">
        <v>533</v>
      </c>
      <c r="D325" s="78"/>
      <c r="E325" s="78"/>
      <c r="F325" s="8">
        <f t="shared" si="5"/>
        <v>1690</v>
      </c>
      <c r="G325" s="6">
        <v>1300</v>
      </c>
    </row>
    <row r="326" spans="2:7" ht="30.75" customHeight="1" x14ac:dyDescent="0.25">
      <c r="B326" s="6" t="s">
        <v>534</v>
      </c>
      <c r="C326" s="78" t="s">
        <v>535</v>
      </c>
      <c r="D326" s="78"/>
      <c r="E326" s="78"/>
      <c r="F326" s="8">
        <f t="shared" si="5"/>
        <v>1079</v>
      </c>
      <c r="G326" s="6">
        <v>830</v>
      </c>
    </row>
    <row r="327" spans="2:7" x14ac:dyDescent="0.25">
      <c r="B327" s="5"/>
      <c r="C327" s="69" t="s">
        <v>536</v>
      </c>
      <c r="D327" s="69"/>
      <c r="E327" s="69"/>
      <c r="F327" s="5" t="s">
        <v>6</v>
      </c>
      <c r="G327" s="5" t="s">
        <v>6</v>
      </c>
    </row>
    <row r="328" spans="2:7" ht="31.5" customHeight="1" x14ac:dyDescent="0.25">
      <c r="B328" s="6" t="s">
        <v>537</v>
      </c>
      <c r="C328" s="78" t="s">
        <v>538</v>
      </c>
      <c r="D328" s="78"/>
      <c r="E328" s="78"/>
      <c r="F328" s="8">
        <f t="shared" si="5"/>
        <v>260</v>
      </c>
      <c r="G328" s="6">
        <v>200</v>
      </c>
    </row>
    <row r="329" spans="2:7" ht="28.5" customHeight="1" x14ac:dyDescent="0.25">
      <c r="B329" s="6" t="s">
        <v>539</v>
      </c>
      <c r="C329" s="78" t="s">
        <v>540</v>
      </c>
      <c r="D329" s="78"/>
      <c r="E329" s="78"/>
      <c r="F329" s="8">
        <f t="shared" si="5"/>
        <v>390</v>
      </c>
      <c r="G329" s="6">
        <v>300</v>
      </c>
    </row>
    <row r="330" spans="2:7" ht="28.5" customHeight="1" x14ac:dyDescent="0.25">
      <c r="B330" s="6" t="s">
        <v>541</v>
      </c>
      <c r="C330" s="78" t="s">
        <v>542</v>
      </c>
      <c r="D330" s="78"/>
      <c r="E330" s="78"/>
      <c r="F330" s="8">
        <f t="shared" si="5"/>
        <v>520</v>
      </c>
      <c r="G330" s="6">
        <v>400</v>
      </c>
    </row>
    <row r="331" spans="2:7" x14ac:dyDescent="0.25">
      <c r="B331" s="6" t="s">
        <v>543</v>
      </c>
      <c r="C331" s="78" t="s">
        <v>544</v>
      </c>
      <c r="D331" s="78"/>
      <c r="E331" s="78"/>
      <c r="F331" s="8">
        <f t="shared" si="5"/>
        <v>455</v>
      </c>
      <c r="G331" s="6">
        <v>350</v>
      </c>
    </row>
    <row r="332" spans="2:7" x14ac:dyDescent="0.25">
      <c r="B332" s="6" t="s">
        <v>545</v>
      </c>
      <c r="C332" s="78" t="s">
        <v>546</v>
      </c>
      <c r="D332" s="78"/>
      <c r="E332" s="78"/>
      <c r="F332" s="8">
        <f t="shared" si="5"/>
        <v>1300</v>
      </c>
      <c r="G332" s="6">
        <v>1000</v>
      </c>
    </row>
    <row r="333" spans="2:7" x14ac:dyDescent="0.25">
      <c r="B333" s="6" t="s">
        <v>547</v>
      </c>
      <c r="C333" s="78" t="s">
        <v>548</v>
      </c>
      <c r="D333" s="78"/>
      <c r="E333" s="78"/>
      <c r="F333" s="8">
        <f t="shared" si="5"/>
        <v>260</v>
      </c>
      <c r="G333" s="6">
        <v>200</v>
      </c>
    </row>
    <row r="334" spans="2:7" x14ac:dyDescent="0.25">
      <c r="B334" s="6" t="s">
        <v>549</v>
      </c>
      <c r="C334" s="78" t="s">
        <v>550</v>
      </c>
      <c r="D334" s="78"/>
      <c r="E334" s="78"/>
      <c r="F334" s="8">
        <f t="shared" si="5"/>
        <v>650</v>
      </c>
      <c r="G334" s="6">
        <v>500</v>
      </c>
    </row>
    <row r="335" spans="2:7" x14ac:dyDescent="0.25">
      <c r="B335" s="6" t="s">
        <v>551</v>
      </c>
      <c r="C335" s="78" t="s">
        <v>552</v>
      </c>
      <c r="D335" s="78"/>
      <c r="E335" s="78"/>
      <c r="F335" s="8">
        <f t="shared" si="5"/>
        <v>910</v>
      </c>
      <c r="G335" s="6">
        <v>700</v>
      </c>
    </row>
    <row r="336" spans="2:7" x14ac:dyDescent="0.25">
      <c r="B336" s="6" t="s">
        <v>553</v>
      </c>
      <c r="C336" s="78" t="s">
        <v>554</v>
      </c>
      <c r="D336" s="78"/>
      <c r="E336" s="78"/>
      <c r="F336" s="8">
        <f t="shared" si="5"/>
        <v>1300</v>
      </c>
      <c r="G336" s="6">
        <v>1000</v>
      </c>
    </row>
    <row r="337" spans="2:7" x14ac:dyDescent="0.25">
      <c r="B337" s="6" t="s">
        <v>555</v>
      </c>
      <c r="C337" s="78" t="s">
        <v>556</v>
      </c>
      <c r="D337" s="78"/>
      <c r="E337" s="78"/>
      <c r="F337" s="8">
        <f t="shared" si="5"/>
        <v>260</v>
      </c>
      <c r="G337" s="6">
        <v>200</v>
      </c>
    </row>
    <row r="338" spans="2:7" x14ac:dyDescent="0.25">
      <c r="B338" s="6" t="s">
        <v>557</v>
      </c>
      <c r="C338" s="78" t="s">
        <v>558</v>
      </c>
      <c r="D338" s="78"/>
      <c r="E338" s="78"/>
      <c r="F338" s="8">
        <f t="shared" si="5"/>
        <v>390</v>
      </c>
      <c r="G338" s="6">
        <v>300</v>
      </c>
    </row>
    <row r="339" spans="2:7" x14ac:dyDescent="0.25">
      <c r="B339" s="6" t="s">
        <v>559</v>
      </c>
      <c r="C339" s="78" t="s">
        <v>560</v>
      </c>
      <c r="D339" s="78"/>
      <c r="E339" s="78"/>
      <c r="F339" s="8">
        <f t="shared" si="5"/>
        <v>520</v>
      </c>
      <c r="G339" s="6">
        <v>400</v>
      </c>
    </row>
    <row r="340" spans="2:7" x14ac:dyDescent="0.25">
      <c r="B340" s="6" t="s">
        <v>561</v>
      </c>
      <c r="C340" s="78" t="s">
        <v>562</v>
      </c>
      <c r="D340" s="78"/>
      <c r="E340" s="78"/>
      <c r="F340" s="8">
        <f t="shared" si="5"/>
        <v>780</v>
      </c>
      <c r="G340" s="6">
        <v>600</v>
      </c>
    </row>
    <row r="341" spans="2:7" x14ac:dyDescent="0.25">
      <c r="B341" s="6" t="s">
        <v>563</v>
      </c>
      <c r="C341" s="78" t="s">
        <v>564</v>
      </c>
      <c r="D341" s="78"/>
      <c r="E341" s="78"/>
      <c r="F341" s="8">
        <f t="shared" si="5"/>
        <v>520</v>
      </c>
      <c r="G341" s="6">
        <v>400</v>
      </c>
    </row>
    <row r="342" spans="2:7" x14ac:dyDescent="0.25">
      <c r="B342" s="6" t="s">
        <v>565</v>
      </c>
      <c r="C342" s="78" t="s">
        <v>566</v>
      </c>
      <c r="D342" s="78"/>
      <c r="E342" s="78"/>
      <c r="F342" s="8">
        <f t="shared" si="5"/>
        <v>1430</v>
      </c>
      <c r="G342" s="6">
        <v>1100</v>
      </c>
    </row>
    <row r="343" spans="2:7" x14ac:dyDescent="0.25">
      <c r="B343" s="6" t="s">
        <v>567</v>
      </c>
      <c r="C343" s="78" t="s">
        <v>568</v>
      </c>
      <c r="D343" s="78"/>
      <c r="E343" s="78"/>
      <c r="F343" s="8">
        <f t="shared" si="5"/>
        <v>2925</v>
      </c>
      <c r="G343" s="6">
        <v>2250</v>
      </c>
    </row>
    <row r="344" spans="2:7" x14ac:dyDescent="0.25">
      <c r="B344" s="6" t="s">
        <v>569</v>
      </c>
      <c r="C344" s="78" t="s">
        <v>570</v>
      </c>
      <c r="D344" s="78"/>
      <c r="E344" s="78"/>
      <c r="F344" s="8">
        <f t="shared" si="5"/>
        <v>1300</v>
      </c>
      <c r="G344" s="6">
        <v>1000</v>
      </c>
    </row>
    <row r="345" spans="2:7" x14ac:dyDescent="0.25">
      <c r="B345" s="6" t="s">
        <v>571</v>
      </c>
      <c r="C345" s="78" t="s">
        <v>572</v>
      </c>
      <c r="D345" s="78"/>
      <c r="E345" s="78"/>
      <c r="F345" s="8">
        <f t="shared" si="5"/>
        <v>650</v>
      </c>
      <c r="G345" s="6">
        <v>500</v>
      </c>
    </row>
    <row r="346" spans="2:7" x14ac:dyDescent="0.25">
      <c r="B346" s="6" t="s">
        <v>573</v>
      </c>
      <c r="C346" s="78" t="s">
        <v>574</v>
      </c>
      <c r="D346" s="78"/>
      <c r="E346" s="78"/>
      <c r="F346" s="8">
        <f t="shared" si="5"/>
        <v>520</v>
      </c>
      <c r="G346" s="6">
        <v>400</v>
      </c>
    </row>
    <row r="347" spans="2:7" x14ac:dyDescent="0.25">
      <c r="B347" s="6" t="s">
        <v>575</v>
      </c>
      <c r="C347" s="78" t="s">
        <v>576</v>
      </c>
      <c r="D347" s="78"/>
      <c r="E347" s="78"/>
      <c r="F347" s="8">
        <f t="shared" si="5"/>
        <v>1885</v>
      </c>
      <c r="G347" s="6">
        <v>1450</v>
      </c>
    </row>
    <row r="348" spans="2:7" x14ac:dyDescent="0.25">
      <c r="B348" s="6" t="s">
        <v>577</v>
      </c>
      <c r="C348" s="78" t="s">
        <v>578</v>
      </c>
      <c r="D348" s="78"/>
      <c r="E348" s="78"/>
      <c r="F348" s="8">
        <f t="shared" si="5"/>
        <v>1625</v>
      </c>
      <c r="G348" s="6">
        <v>1250</v>
      </c>
    </row>
    <row r="349" spans="2:7" x14ac:dyDescent="0.25">
      <c r="B349" s="6" t="s">
        <v>579</v>
      </c>
      <c r="C349" s="78" t="s">
        <v>580</v>
      </c>
      <c r="D349" s="78"/>
      <c r="E349" s="78"/>
      <c r="F349" s="8">
        <f t="shared" si="5"/>
        <v>1040</v>
      </c>
      <c r="G349" s="6">
        <v>800</v>
      </c>
    </row>
    <row r="350" spans="2:7" x14ac:dyDescent="0.25">
      <c r="B350" s="6" t="s">
        <v>581</v>
      </c>
      <c r="C350" s="78" t="s">
        <v>582</v>
      </c>
      <c r="D350" s="78"/>
      <c r="E350" s="78"/>
      <c r="F350" s="8">
        <f t="shared" si="5"/>
        <v>650</v>
      </c>
      <c r="G350" s="6">
        <v>500</v>
      </c>
    </row>
    <row r="351" spans="2:7" x14ac:dyDescent="0.25">
      <c r="B351" s="6" t="s">
        <v>583</v>
      </c>
      <c r="C351" s="78" t="s">
        <v>584</v>
      </c>
      <c r="D351" s="78"/>
      <c r="E351" s="78"/>
      <c r="F351" s="8">
        <f t="shared" si="5"/>
        <v>390</v>
      </c>
      <c r="G351" s="6">
        <v>300</v>
      </c>
    </row>
    <row r="352" spans="2:7" x14ac:dyDescent="0.25">
      <c r="B352" s="6" t="s">
        <v>585</v>
      </c>
      <c r="C352" s="78" t="s">
        <v>586</v>
      </c>
      <c r="D352" s="78"/>
      <c r="E352" s="78"/>
      <c r="F352" s="8">
        <f t="shared" si="5"/>
        <v>650</v>
      </c>
      <c r="G352" s="6">
        <v>500</v>
      </c>
    </row>
    <row r="353" spans="2:7" x14ac:dyDescent="0.25">
      <c r="B353" s="6" t="s">
        <v>587</v>
      </c>
      <c r="C353" s="78" t="s">
        <v>588</v>
      </c>
      <c r="D353" s="78"/>
      <c r="E353" s="78"/>
      <c r="F353" s="8">
        <f t="shared" si="5"/>
        <v>650</v>
      </c>
      <c r="G353" s="6">
        <v>500</v>
      </c>
    </row>
    <row r="354" spans="2:7" x14ac:dyDescent="0.25">
      <c r="B354" s="6" t="s">
        <v>589</v>
      </c>
      <c r="C354" s="78" t="s">
        <v>590</v>
      </c>
      <c r="D354" s="78"/>
      <c r="E354" s="78"/>
      <c r="F354" s="8">
        <f t="shared" si="5"/>
        <v>650</v>
      </c>
      <c r="G354" s="6">
        <v>500</v>
      </c>
    </row>
    <row r="355" spans="2:7" x14ac:dyDescent="0.25">
      <c r="B355" s="6" t="s">
        <v>591</v>
      </c>
      <c r="C355" s="78" t="s">
        <v>592</v>
      </c>
      <c r="D355" s="78"/>
      <c r="E355" s="78"/>
      <c r="F355" s="8">
        <f t="shared" si="5"/>
        <v>520</v>
      </c>
      <c r="G355" s="6">
        <v>400</v>
      </c>
    </row>
    <row r="356" spans="2:7" x14ac:dyDescent="0.25">
      <c r="B356" s="6" t="s">
        <v>593</v>
      </c>
      <c r="C356" s="78" t="s">
        <v>594</v>
      </c>
      <c r="D356" s="78"/>
      <c r="E356" s="78"/>
      <c r="F356" s="8">
        <f t="shared" si="5"/>
        <v>455</v>
      </c>
      <c r="G356" s="6">
        <v>350</v>
      </c>
    </row>
    <row r="357" spans="2:7" x14ac:dyDescent="0.25">
      <c r="B357" s="6" t="s">
        <v>595</v>
      </c>
      <c r="C357" s="78" t="s">
        <v>596</v>
      </c>
      <c r="D357" s="78"/>
      <c r="E357" s="78"/>
      <c r="F357" s="8">
        <f t="shared" si="5"/>
        <v>520</v>
      </c>
      <c r="G357" s="6">
        <v>400</v>
      </c>
    </row>
    <row r="358" spans="2:7" x14ac:dyDescent="0.25">
      <c r="B358" s="6" t="s">
        <v>597</v>
      </c>
      <c r="C358" s="78" t="s">
        <v>598</v>
      </c>
      <c r="D358" s="78"/>
      <c r="E358" s="78"/>
      <c r="F358" s="8">
        <f t="shared" si="5"/>
        <v>455</v>
      </c>
      <c r="G358" s="6">
        <v>350</v>
      </c>
    </row>
    <row r="359" spans="2:7" x14ac:dyDescent="0.25">
      <c r="B359" s="6" t="s">
        <v>599</v>
      </c>
      <c r="C359" s="78" t="s">
        <v>600</v>
      </c>
      <c r="D359" s="78"/>
      <c r="E359" s="78"/>
      <c r="F359" s="8">
        <f t="shared" si="5"/>
        <v>585</v>
      </c>
      <c r="G359" s="6">
        <v>450</v>
      </c>
    </row>
    <row r="360" spans="2:7" x14ac:dyDescent="0.25">
      <c r="B360" s="6" t="s">
        <v>601</v>
      </c>
      <c r="C360" s="78" t="s">
        <v>602</v>
      </c>
      <c r="D360" s="78"/>
      <c r="E360" s="78"/>
      <c r="F360" s="8">
        <f t="shared" si="5"/>
        <v>455</v>
      </c>
      <c r="G360" s="6">
        <v>350</v>
      </c>
    </row>
    <row r="361" spans="2:7" x14ac:dyDescent="0.25">
      <c r="B361" s="6" t="s">
        <v>603</v>
      </c>
      <c r="C361" s="78" t="s">
        <v>604</v>
      </c>
      <c r="D361" s="78"/>
      <c r="E361" s="78"/>
      <c r="F361" s="8">
        <f t="shared" si="5"/>
        <v>650</v>
      </c>
      <c r="G361" s="6">
        <v>500</v>
      </c>
    </row>
    <row r="362" spans="2:7" x14ac:dyDescent="0.25">
      <c r="B362" s="6" t="s">
        <v>605</v>
      </c>
      <c r="C362" s="78" t="s">
        <v>606</v>
      </c>
      <c r="D362" s="78"/>
      <c r="E362" s="78"/>
      <c r="F362" s="8">
        <f t="shared" si="5"/>
        <v>1040</v>
      </c>
      <c r="G362" s="6">
        <v>800</v>
      </c>
    </row>
    <row r="363" spans="2:7" ht="28.5" customHeight="1" x14ac:dyDescent="0.25">
      <c r="B363" s="6" t="s">
        <v>607</v>
      </c>
      <c r="C363" s="78" t="s">
        <v>608</v>
      </c>
      <c r="D363" s="78"/>
      <c r="E363" s="78"/>
      <c r="F363" s="8">
        <f t="shared" si="5"/>
        <v>1300</v>
      </c>
      <c r="G363" s="6">
        <v>1000</v>
      </c>
    </row>
    <row r="364" spans="2:7" x14ac:dyDescent="0.25">
      <c r="B364" s="6" t="s">
        <v>609</v>
      </c>
      <c r="C364" s="78" t="s">
        <v>610</v>
      </c>
      <c r="D364" s="78"/>
      <c r="E364" s="78"/>
      <c r="F364" s="8">
        <f t="shared" si="5"/>
        <v>1300</v>
      </c>
      <c r="G364" s="6">
        <v>1000</v>
      </c>
    </row>
    <row r="365" spans="2:7" x14ac:dyDescent="0.25">
      <c r="B365" s="6" t="s">
        <v>611</v>
      </c>
      <c r="C365" s="78" t="s">
        <v>612</v>
      </c>
      <c r="D365" s="78"/>
      <c r="E365" s="78"/>
      <c r="F365" s="8">
        <f t="shared" si="5"/>
        <v>650</v>
      </c>
      <c r="G365" s="6">
        <v>500</v>
      </c>
    </row>
    <row r="366" spans="2:7" x14ac:dyDescent="0.25">
      <c r="B366" s="6" t="s">
        <v>613</v>
      </c>
      <c r="C366" s="78" t="s">
        <v>614</v>
      </c>
      <c r="D366" s="78"/>
      <c r="E366" s="78"/>
      <c r="F366" s="8">
        <f t="shared" ref="F366:F441" si="6">G366*1.3</f>
        <v>650</v>
      </c>
      <c r="G366" s="6">
        <v>500</v>
      </c>
    </row>
    <row r="367" spans="2:7" x14ac:dyDescent="0.25">
      <c r="B367" s="6" t="s">
        <v>615</v>
      </c>
      <c r="C367" s="78" t="s">
        <v>616</v>
      </c>
      <c r="D367" s="78"/>
      <c r="E367" s="78"/>
      <c r="F367" s="8">
        <f t="shared" si="6"/>
        <v>780</v>
      </c>
      <c r="G367" s="6">
        <v>600</v>
      </c>
    </row>
    <row r="368" spans="2:7" x14ac:dyDescent="0.25">
      <c r="B368" s="6" t="s">
        <v>617</v>
      </c>
      <c r="C368" s="78" t="s">
        <v>618</v>
      </c>
      <c r="D368" s="78"/>
      <c r="E368" s="78"/>
      <c r="F368" s="8">
        <f t="shared" si="6"/>
        <v>578.5</v>
      </c>
      <c r="G368" s="6">
        <v>445</v>
      </c>
    </row>
    <row r="369" spans="2:7" x14ac:dyDescent="0.25">
      <c r="B369" s="6" t="s">
        <v>619</v>
      </c>
      <c r="C369" s="78" t="s">
        <v>620</v>
      </c>
      <c r="D369" s="78"/>
      <c r="E369" s="78"/>
      <c r="F369" s="8">
        <f t="shared" si="6"/>
        <v>650</v>
      </c>
      <c r="G369" s="6">
        <v>500</v>
      </c>
    </row>
    <row r="370" spans="2:7" x14ac:dyDescent="0.25">
      <c r="B370" s="6" t="s">
        <v>621</v>
      </c>
      <c r="C370" s="78" t="s">
        <v>622</v>
      </c>
      <c r="D370" s="78"/>
      <c r="E370" s="78"/>
      <c r="F370" s="8">
        <f t="shared" si="6"/>
        <v>578.5</v>
      </c>
      <c r="G370" s="6">
        <v>445</v>
      </c>
    </row>
    <row r="371" spans="2:7" x14ac:dyDescent="0.25">
      <c r="B371" s="6" t="s">
        <v>623</v>
      </c>
      <c r="C371" s="78" t="s">
        <v>624</v>
      </c>
      <c r="D371" s="78"/>
      <c r="E371" s="78"/>
      <c r="F371" s="8">
        <f t="shared" si="6"/>
        <v>520</v>
      </c>
      <c r="G371" s="6">
        <v>400</v>
      </c>
    </row>
    <row r="372" spans="2:7" x14ac:dyDescent="0.25">
      <c r="B372" s="6" t="s">
        <v>625</v>
      </c>
      <c r="C372" s="78" t="s">
        <v>626</v>
      </c>
      <c r="D372" s="78"/>
      <c r="E372" s="78"/>
      <c r="F372" s="8">
        <f t="shared" si="6"/>
        <v>390</v>
      </c>
      <c r="G372" s="6">
        <v>300</v>
      </c>
    </row>
    <row r="373" spans="2:7" x14ac:dyDescent="0.25">
      <c r="B373" s="6" t="s">
        <v>627</v>
      </c>
      <c r="C373" s="78" t="s">
        <v>628</v>
      </c>
      <c r="D373" s="78"/>
      <c r="E373" s="78"/>
      <c r="F373" s="8">
        <f t="shared" si="6"/>
        <v>520</v>
      </c>
      <c r="G373" s="6">
        <v>400</v>
      </c>
    </row>
    <row r="374" spans="2:7" x14ac:dyDescent="0.25">
      <c r="B374" s="6" t="s">
        <v>629</v>
      </c>
      <c r="C374" s="78" t="s">
        <v>630</v>
      </c>
      <c r="D374" s="78"/>
      <c r="E374" s="78"/>
      <c r="F374" s="8">
        <f t="shared" si="6"/>
        <v>520</v>
      </c>
      <c r="G374" s="6">
        <v>400</v>
      </c>
    </row>
    <row r="375" spans="2:7" x14ac:dyDescent="0.25">
      <c r="B375" s="6" t="s">
        <v>631</v>
      </c>
      <c r="C375" s="78" t="s">
        <v>632</v>
      </c>
      <c r="D375" s="78"/>
      <c r="E375" s="78"/>
      <c r="F375" s="8">
        <f t="shared" si="6"/>
        <v>585</v>
      </c>
      <c r="G375" s="6">
        <v>450</v>
      </c>
    </row>
    <row r="376" spans="2:7" x14ac:dyDescent="0.25">
      <c r="B376" s="6" t="s">
        <v>633</v>
      </c>
      <c r="C376" s="78" t="s">
        <v>634</v>
      </c>
      <c r="D376" s="78"/>
      <c r="E376" s="78"/>
      <c r="F376" s="8">
        <f t="shared" si="6"/>
        <v>656.5</v>
      </c>
      <c r="G376" s="6">
        <v>505</v>
      </c>
    </row>
    <row r="377" spans="2:7" x14ac:dyDescent="0.25">
      <c r="B377" s="6" t="s">
        <v>635</v>
      </c>
      <c r="C377" s="78" t="s">
        <v>636</v>
      </c>
      <c r="D377" s="78"/>
      <c r="E377" s="78"/>
      <c r="F377" s="8">
        <f t="shared" si="6"/>
        <v>656.5</v>
      </c>
      <c r="G377" s="6">
        <v>505</v>
      </c>
    </row>
    <row r="378" spans="2:7" x14ac:dyDescent="0.25">
      <c r="B378" s="6" t="s">
        <v>637</v>
      </c>
      <c r="C378" s="78" t="s">
        <v>638</v>
      </c>
      <c r="D378" s="78"/>
      <c r="E378" s="78"/>
      <c r="F378" s="8">
        <f t="shared" si="6"/>
        <v>520</v>
      </c>
      <c r="G378" s="6">
        <v>400</v>
      </c>
    </row>
    <row r="379" spans="2:7" x14ac:dyDescent="0.25">
      <c r="B379" s="6" t="s">
        <v>639</v>
      </c>
      <c r="C379" s="78" t="s">
        <v>640</v>
      </c>
      <c r="D379" s="78"/>
      <c r="E379" s="78"/>
      <c r="F379" s="8">
        <f t="shared" si="6"/>
        <v>520</v>
      </c>
      <c r="G379" s="6">
        <v>400</v>
      </c>
    </row>
    <row r="380" spans="2:7" x14ac:dyDescent="0.25">
      <c r="B380" s="6" t="s">
        <v>641</v>
      </c>
      <c r="C380" s="78" t="s">
        <v>642</v>
      </c>
      <c r="D380" s="78"/>
      <c r="E380" s="78"/>
      <c r="F380" s="8">
        <f t="shared" si="6"/>
        <v>520</v>
      </c>
      <c r="G380" s="6">
        <v>400</v>
      </c>
    </row>
    <row r="381" spans="2:7" x14ac:dyDescent="0.25">
      <c r="B381" s="6" t="s">
        <v>643</v>
      </c>
      <c r="C381" s="78" t="s">
        <v>644</v>
      </c>
      <c r="D381" s="78"/>
      <c r="E381" s="78"/>
      <c r="F381" s="8">
        <f t="shared" si="6"/>
        <v>520</v>
      </c>
      <c r="G381" s="6">
        <v>400</v>
      </c>
    </row>
    <row r="382" spans="2:7" x14ac:dyDescent="0.25">
      <c r="B382" s="6" t="s">
        <v>645</v>
      </c>
      <c r="C382" s="78" t="s">
        <v>646</v>
      </c>
      <c r="D382" s="78"/>
      <c r="E382" s="78"/>
      <c r="F382" s="8">
        <f t="shared" si="6"/>
        <v>650</v>
      </c>
      <c r="G382" s="6">
        <v>500</v>
      </c>
    </row>
    <row r="383" spans="2:7" x14ac:dyDescent="0.25">
      <c r="B383" s="6" t="s">
        <v>647</v>
      </c>
      <c r="C383" s="78" t="s">
        <v>648</v>
      </c>
      <c r="D383" s="78"/>
      <c r="E383" s="78"/>
      <c r="F383" s="8">
        <f t="shared" si="6"/>
        <v>1430</v>
      </c>
      <c r="G383" s="6">
        <v>1100</v>
      </c>
    </row>
    <row r="384" spans="2:7" ht="31.5" customHeight="1" x14ac:dyDescent="0.25">
      <c r="B384" s="6" t="s">
        <v>649</v>
      </c>
      <c r="C384" s="78" t="s">
        <v>650</v>
      </c>
      <c r="D384" s="78"/>
      <c r="E384" s="78"/>
      <c r="F384" s="8">
        <f t="shared" si="6"/>
        <v>390</v>
      </c>
      <c r="G384" s="6">
        <v>300</v>
      </c>
    </row>
    <row r="385" spans="2:7" x14ac:dyDescent="0.25">
      <c r="B385" s="6" t="s">
        <v>651</v>
      </c>
      <c r="C385" s="78" t="s">
        <v>652</v>
      </c>
      <c r="D385" s="78"/>
      <c r="E385" s="78"/>
      <c r="F385" s="8">
        <f t="shared" si="6"/>
        <v>2314</v>
      </c>
      <c r="G385" s="6">
        <v>1780</v>
      </c>
    </row>
    <row r="386" spans="2:7" x14ac:dyDescent="0.25">
      <c r="B386" s="4"/>
      <c r="C386" s="69" t="s">
        <v>653</v>
      </c>
      <c r="D386" s="69"/>
      <c r="E386" s="69"/>
      <c r="F386" s="5" t="s">
        <v>6</v>
      </c>
      <c r="G386" s="5" t="s">
        <v>6</v>
      </c>
    </row>
    <row r="387" spans="2:7" ht="33" customHeight="1" x14ac:dyDescent="0.25">
      <c r="B387" s="6" t="s">
        <v>654</v>
      </c>
      <c r="C387" s="78" t="s">
        <v>655</v>
      </c>
      <c r="D387" s="78"/>
      <c r="E387" s="78"/>
      <c r="F387" s="8">
        <f t="shared" si="6"/>
        <v>390</v>
      </c>
      <c r="G387" s="6">
        <v>300</v>
      </c>
    </row>
    <row r="388" spans="2:7" ht="31.5" customHeight="1" x14ac:dyDescent="0.25">
      <c r="B388" s="6" t="s">
        <v>656</v>
      </c>
      <c r="C388" s="78" t="s">
        <v>657</v>
      </c>
      <c r="D388" s="78"/>
      <c r="E388" s="78"/>
      <c r="F388" s="8">
        <f t="shared" si="6"/>
        <v>390</v>
      </c>
      <c r="G388" s="6">
        <v>300</v>
      </c>
    </row>
    <row r="389" spans="2:7" ht="43.5" customHeight="1" x14ac:dyDescent="0.25">
      <c r="B389" s="6" t="s">
        <v>658</v>
      </c>
      <c r="C389" s="78" t="s">
        <v>659</v>
      </c>
      <c r="D389" s="78"/>
      <c r="E389" s="78"/>
      <c r="F389" s="8">
        <f t="shared" si="6"/>
        <v>624</v>
      </c>
      <c r="G389" s="6">
        <v>480</v>
      </c>
    </row>
    <row r="390" spans="2:7" x14ac:dyDescent="0.25">
      <c r="B390" s="6" t="s">
        <v>660</v>
      </c>
      <c r="C390" s="78" t="s">
        <v>661</v>
      </c>
      <c r="D390" s="78"/>
      <c r="E390" s="78"/>
      <c r="F390" s="8">
        <f t="shared" si="6"/>
        <v>624</v>
      </c>
      <c r="G390" s="6">
        <v>480</v>
      </c>
    </row>
    <row r="391" spans="2:7" x14ac:dyDescent="0.25">
      <c r="B391" s="6" t="s">
        <v>662</v>
      </c>
      <c r="C391" s="78" t="s">
        <v>663</v>
      </c>
      <c r="D391" s="78"/>
      <c r="E391" s="78"/>
      <c r="F391" s="8">
        <f t="shared" si="6"/>
        <v>975</v>
      </c>
      <c r="G391" s="6">
        <v>750</v>
      </c>
    </row>
    <row r="392" spans="2:7" ht="27.75" customHeight="1" x14ac:dyDescent="0.25">
      <c r="B392" s="6" t="s">
        <v>664</v>
      </c>
      <c r="C392" s="78" t="s">
        <v>665</v>
      </c>
      <c r="D392" s="78"/>
      <c r="E392" s="78"/>
      <c r="F392" s="8">
        <f t="shared" si="6"/>
        <v>390</v>
      </c>
      <c r="G392" s="6">
        <v>300</v>
      </c>
    </row>
    <row r="393" spans="2:7" ht="21.75" customHeight="1" x14ac:dyDescent="0.25">
      <c r="B393" s="6" t="s">
        <v>666</v>
      </c>
      <c r="C393" s="78" t="s">
        <v>667</v>
      </c>
      <c r="D393" s="78"/>
      <c r="E393" s="78"/>
      <c r="F393" s="8">
        <f t="shared" si="6"/>
        <v>390</v>
      </c>
      <c r="G393" s="6">
        <v>300</v>
      </c>
    </row>
    <row r="394" spans="2:7" ht="56.25" customHeight="1" x14ac:dyDescent="0.25">
      <c r="B394" s="6" t="s">
        <v>668</v>
      </c>
      <c r="C394" s="78" t="s">
        <v>669</v>
      </c>
      <c r="D394" s="78"/>
      <c r="E394" s="78"/>
      <c r="F394" s="8">
        <f t="shared" si="6"/>
        <v>975</v>
      </c>
      <c r="G394" s="6">
        <v>750</v>
      </c>
    </row>
    <row r="395" spans="2:7" ht="45.75" customHeight="1" x14ac:dyDescent="0.25">
      <c r="B395" s="6" t="s">
        <v>670</v>
      </c>
      <c r="C395" s="78" t="s">
        <v>671</v>
      </c>
      <c r="D395" s="78"/>
      <c r="E395" s="78"/>
      <c r="F395" s="8">
        <f t="shared" si="6"/>
        <v>1040</v>
      </c>
      <c r="G395" s="6">
        <v>800</v>
      </c>
    </row>
    <row r="396" spans="2:7" ht="37.5" customHeight="1" x14ac:dyDescent="0.25">
      <c r="B396" s="6" t="s">
        <v>672</v>
      </c>
      <c r="C396" s="78" t="s">
        <v>673</v>
      </c>
      <c r="D396" s="78"/>
      <c r="E396" s="78"/>
      <c r="F396" s="8">
        <f t="shared" si="6"/>
        <v>585</v>
      </c>
      <c r="G396" s="6">
        <v>450</v>
      </c>
    </row>
    <row r="397" spans="2:7" ht="31.5" customHeight="1" x14ac:dyDescent="0.25">
      <c r="B397" s="6" t="s">
        <v>674</v>
      </c>
      <c r="C397" s="78" t="s">
        <v>675</v>
      </c>
      <c r="D397" s="78"/>
      <c r="E397" s="78"/>
      <c r="F397" s="8">
        <f t="shared" si="6"/>
        <v>1300</v>
      </c>
      <c r="G397" s="6">
        <v>1000</v>
      </c>
    </row>
    <row r="398" spans="2:7" ht="60.75" customHeight="1" x14ac:dyDescent="0.25">
      <c r="B398" s="6" t="s">
        <v>676</v>
      </c>
      <c r="C398" s="78" t="s">
        <v>677</v>
      </c>
      <c r="D398" s="78"/>
      <c r="E398" s="78"/>
      <c r="F398" s="8">
        <f t="shared" si="6"/>
        <v>910</v>
      </c>
      <c r="G398" s="6">
        <v>700</v>
      </c>
    </row>
    <row r="399" spans="2:7" x14ac:dyDescent="0.25">
      <c r="B399" s="6" t="s">
        <v>678</v>
      </c>
      <c r="C399" s="78" t="s">
        <v>679</v>
      </c>
      <c r="D399" s="78"/>
      <c r="E399" s="78"/>
      <c r="F399" s="8">
        <f t="shared" si="6"/>
        <v>624</v>
      </c>
      <c r="G399" s="6">
        <v>480</v>
      </c>
    </row>
    <row r="400" spans="2:7" ht="36.75" customHeight="1" x14ac:dyDescent="0.25">
      <c r="B400" s="6" t="s">
        <v>680</v>
      </c>
      <c r="C400" s="78" t="s">
        <v>681</v>
      </c>
      <c r="D400" s="78"/>
      <c r="E400" s="78"/>
      <c r="F400" s="8">
        <f t="shared" si="6"/>
        <v>1170</v>
      </c>
      <c r="G400" s="6">
        <v>900</v>
      </c>
    </row>
    <row r="401" spans="2:7" x14ac:dyDescent="0.25">
      <c r="B401" s="6" t="s">
        <v>682</v>
      </c>
      <c r="C401" s="78" t="s">
        <v>683</v>
      </c>
      <c r="D401" s="78"/>
      <c r="E401" s="78"/>
      <c r="F401" s="8">
        <f t="shared" si="6"/>
        <v>390</v>
      </c>
      <c r="G401" s="6">
        <v>300</v>
      </c>
    </row>
    <row r="402" spans="2:7" x14ac:dyDescent="0.25">
      <c r="B402" s="6" t="s">
        <v>684</v>
      </c>
      <c r="C402" s="78" t="s">
        <v>685</v>
      </c>
      <c r="D402" s="78"/>
      <c r="E402" s="78"/>
      <c r="F402" s="8">
        <f t="shared" si="6"/>
        <v>1950</v>
      </c>
      <c r="G402" s="6">
        <v>1500</v>
      </c>
    </row>
    <row r="403" spans="2:7" x14ac:dyDescent="0.25">
      <c r="B403" s="51" t="s">
        <v>1920</v>
      </c>
      <c r="C403" s="78" t="s">
        <v>1916</v>
      </c>
      <c r="D403" s="78"/>
      <c r="E403" s="78"/>
      <c r="F403" s="8">
        <v>624</v>
      </c>
      <c r="G403" s="51"/>
    </row>
    <row r="404" spans="2:7" x14ac:dyDescent="0.25">
      <c r="B404" s="51" t="s">
        <v>1921</v>
      </c>
      <c r="C404" s="78" t="s">
        <v>1917</v>
      </c>
      <c r="D404" s="78"/>
      <c r="E404" s="78"/>
      <c r="F404" s="8">
        <v>724</v>
      </c>
      <c r="G404" s="51"/>
    </row>
    <row r="405" spans="2:7" x14ac:dyDescent="0.25">
      <c r="B405" s="51" t="s">
        <v>1922</v>
      </c>
      <c r="C405" s="78" t="s">
        <v>1918</v>
      </c>
      <c r="D405" s="78"/>
      <c r="E405" s="78"/>
      <c r="F405" s="8">
        <v>950</v>
      </c>
      <c r="G405" s="51"/>
    </row>
    <row r="406" spans="2:7" ht="39" customHeight="1" x14ac:dyDescent="0.25">
      <c r="B406" s="51" t="s">
        <v>1919</v>
      </c>
      <c r="C406" s="78" t="s">
        <v>1925</v>
      </c>
      <c r="D406" s="78"/>
      <c r="E406" s="78"/>
      <c r="F406" s="8">
        <v>390</v>
      </c>
      <c r="G406" s="51"/>
    </row>
    <row r="407" spans="2:7" x14ac:dyDescent="0.25">
      <c r="B407" s="51" t="s">
        <v>1923</v>
      </c>
      <c r="C407" s="78" t="s">
        <v>1926</v>
      </c>
      <c r="D407" s="78"/>
      <c r="E407" s="78"/>
      <c r="F407" s="8">
        <v>390</v>
      </c>
      <c r="G407" s="51"/>
    </row>
    <row r="408" spans="2:7" ht="27.75" customHeight="1" x14ac:dyDescent="0.25">
      <c r="B408" s="51" t="s">
        <v>1924</v>
      </c>
      <c r="C408" s="78" t="s">
        <v>1927</v>
      </c>
      <c r="D408" s="78"/>
      <c r="E408" s="78"/>
      <c r="F408" s="8">
        <v>580</v>
      </c>
      <c r="G408" s="51"/>
    </row>
    <row r="409" spans="2:7" ht="62.25" customHeight="1" x14ac:dyDescent="0.25">
      <c r="B409" s="51" t="s">
        <v>1928</v>
      </c>
      <c r="C409" s="78" t="s">
        <v>1934</v>
      </c>
      <c r="D409" s="78"/>
      <c r="E409" s="78"/>
      <c r="F409" s="8">
        <v>585</v>
      </c>
      <c r="G409" s="51"/>
    </row>
    <row r="410" spans="2:7" ht="39.75" customHeight="1" x14ac:dyDescent="0.25">
      <c r="B410" s="51" t="s">
        <v>1929</v>
      </c>
      <c r="C410" s="78" t="s">
        <v>1933</v>
      </c>
      <c r="D410" s="78"/>
      <c r="E410" s="78"/>
      <c r="F410" s="8">
        <v>585</v>
      </c>
      <c r="G410" s="51"/>
    </row>
    <row r="411" spans="2:7" ht="25.5" customHeight="1" x14ac:dyDescent="0.25">
      <c r="B411" s="51" t="s">
        <v>1930</v>
      </c>
      <c r="C411" s="78" t="s">
        <v>1936</v>
      </c>
      <c r="D411" s="78"/>
      <c r="E411" s="78"/>
      <c r="F411" s="8">
        <v>585</v>
      </c>
      <c r="G411" s="51"/>
    </row>
    <row r="412" spans="2:7" ht="41.25" customHeight="1" x14ac:dyDescent="0.25">
      <c r="B412" s="51" t="s">
        <v>1931</v>
      </c>
      <c r="C412" s="78" t="s">
        <v>1935</v>
      </c>
      <c r="D412" s="78"/>
      <c r="E412" s="78"/>
      <c r="F412" s="8">
        <v>624</v>
      </c>
      <c r="G412" s="51"/>
    </row>
    <row r="413" spans="2:7" x14ac:dyDescent="0.25">
      <c r="B413" s="51" t="s">
        <v>1932</v>
      </c>
      <c r="C413" s="78" t="s">
        <v>1937</v>
      </c>
      <c r="D413" s="78"/>
      <c r="E413" s="78"/>
      <c r="F413" s="8">
        <v>390</v>
      </c>
      <c r="G413" s="51"/>
    </row>
    <row r="414" spans="2:7" x14ac:dyDescent="0.25">
      <c r="B414" s="51"/>
      <c r="C414" s="50"/>
      <c r="D414" s="50"/>
      <c r="E414" s="50"/>
      <c r="F414" s="8"/>
      <c r="G414" s="51"/>
    </row>
    <row r="415" spans="2:7" x14ac:dyDescent="0.25">
      <c r="B415" s="4"/>
      <c r="C415" s="69" t="s">
        <v>686</v>
      </c>
      <c r="D415" s="69"/>
      <c r="E415" s="69"/>
      <c r="F415" s="5" t="s">
        <v>6</v>
      </c>
      <c r="G415" s="5" t="s">
        <v>6</v>
      </c>
    </row>
    <row r="416" spans="2:7" x14ac:dyDescent="0.25">
      <c r="B416" s="6" t="s">
        <v>687</v>
      </c>
      <c r="C416" s="78" t="s">
        <v>688</v>
      </c>
      <c r="D416" s="78"/>
      <c r="E416" s="78"/>
      <c r="F416" s="8">
        <f t="shared" si="6"/>
        <v>153.4</v>
      </c>
      <c r="G416" s="6">
        <v>118</v>
      </c>
    </row>
    <row r="417" spans="2:7" x14ac:dyDescent="0.25">
      <c r="B417" s="6" t="s">
        <v>689</v>
      </c>
      <c r="C417" s="78" t="s">
        <v>690</v>
      </c>
      <c r="D417" s="78"/>
      <c r="E417" s="78"/>
      <c r="F417" s="8">
        <f t="shared" si="6"/>
        <v>153.4</v>
      </c>
      <c r="G417" s="6">
        <v>118</v>
      </c>
    </row>
    <row r="418" spans="2:7" x14ac:dyDescent="0.25">
      <c r="B418" s="6" t="s">
        <v>691</v>
      </c>
      <c r="C418" s="78" t="s">
        <v>692</v>
      </c>
      <c r="D418" s="78"/>
      <c r="E418" s="78"/>
      <c r="F418" s="8">
        <f t="shared" si="6"/>
        <v>253.5</v>
      </c>
      <c r="G418" s="6">
        <v>195</v>
      </c>
    </row>
    <row r="419" spans="2:7" x14ac:dyDescent="0.25">
      <c r="B419" s="6" t="s">
        <v>693</v>
      </c>
      <c r="C419" s="78" t="s">
        <v>694</v>
      </c>
      <c r="D419" s="78"/>
      <c r="E419" s="78"/>
      <c r="F419" s="8">
        <f t="shared" si="6"/>
        <v>279.5</v>
      </c>
      <c r="G419" s="6">
        <v>215</v>
      </c>
    </row>
    <row r="420" spans="2:7" x14ac:dyDescent="0.25">
      <c r="B420" s="6" t="s">
        <v>695</v>
      </c>
      <c r="C420" s="78" t="s">
        <v>696</v>
      </c>
      <c r="D420" s="78"/>
      <c r="E420" s="78"/>
      <c r="F420" s="8">
        <f t="shared" si="6"/>
        <v>156</v>
      </c>
      <c r="G420" s="6">
        <v>120</v>
      </c>
    </row>
    <row r="421" spans="2:7" x14ac:dyDescent="0.25">
      <c r="B421" s="6" t="s">
        <v>697</v>
      </c>
      <c r="C421" s="78" t="s">
        <v>698</v>
      </c>
      <c r="D421" s="78"/>
      <c r="E421" s="78"/>
      <c r="F421" s="8">
        <f t="shared" si="6"/>
        <v>123.5</v>
      </c>
      <c r="G421" s="6">
        <v>95</v>
      </c>
    </row>
    <row r="422" spans="2:7" x14ac:dyDescent="0.25">
      <c r="B422" s="6" t="s">
        <v>699</v>
      </c>
      <c r="C422" s="78" t="s">
        <v>700</v>
      </c>
      <c r="D422" s="78"/>
      <c r="E422" s="78"/>
      <c r="F422" s="8">
        <f t="shared" si="6"/>
        <v>123.5</v>
      </c>
      <c r="G422" s="6">
        <v>95</v>
      </c>
    </row>
    <row r="423" spans="2:7" x14ac:dyDescent="0.25">
      <c r="B423" s="6" t="s">
        <v>701</v>
      </c>
      <c r="C423" s="78" t="s">
        <v>702</v>
      </c>
      <c r="D423" s="78"/>
      <c r="E423" s="78"/>
      <c r="F423" s="8">
        <f t="shared" si="6"/>
        <v>110.5</v>
      </c>
      <c r="G423" s="6">
        <v>85</v>
      </c>
    </row>
    <row r="424" spans="2:7" x14ac:dyDescent="0.25">
      <c r="B424" s="6" t="s">
        <v>703</v>
      </c>
      <c r="C424" s="78" t="s">
        <v>704</v>
      </c>
      <c r="D424" s="78"/>
      <c r="E424" s="78"/>
      <c r="F424" s="8">
        <f t="shared" si="6"/>
        <v>136.5</v>
      </c>
      <c r="G424" s="6">
        <v>105</v>
      </c>
    </row>
    <row r="425" spans="2:7" x14ac:dyDescent="0.25">
      <c r="B425" s="6" t="s">
        <v>705</v>
      </c>
      <c r="C425" s="78" t="s">
        <v>706</v>
      </c>
      <c r="D425" s="78"/>
      <c r="E425" s="78"/>
      <c r="F425" s="8">
        <f t="shared" si="6"/>
        <v>110.5</v>
      </c>
      <c r="G425" s="6">
        <v>85</v>
      </c>
    </row>
    <row r="426" spans="2:7" x14ac:dyDescent="0.25">
      <c r="B426" s="6" t="s">
        <v>707</v>
      </c>
      <c r="C426" s="78" t="s">
        <v>708</v>
      </c>
      <c r="D426" s="78"/>
      <c r="E426" s="78"/>
      <c r="F426" s="8">
        <f t="shared" si="6"/>
        <v>110.5</v>
      </c>
      <c r="G426" s="6">
        <v>85</v>
      </c>
    </row>
    <row r="427" spans="2:7" x14ac:dyDescent="0.25">
      <c r="B427" s="6" t="s">
        <v>709</v>
      </c>
      <c r="C427" s="78" t="s">
        <v>710</v>
      </c>
      <c r="D427" s="78"/>
      <c r="E427" s="78"/>
      <c r="F427" s="8">
        <f t="shared" si="6"/>
        <v>127.4</v>
      </c>
      <c r="G427" s="6">
        <v>98</v>
      </c>
    </row>
    <row r="428" spans="2:7" x14ac:dyDescent="0.25">
      <c r="B428" s="6" t="s">
        <v>711</v>
      </c>
      <c r="C428" s="78" t="s">
        <v>712</v>
      </c>
      <c r="D428" s="78"/>
      <c r="E428" s="78"/>
      <c r="F428" s="8">
        <f t="shared" si="6"/>
        <v>136.5</v>
      </c>
      <c r="G428" s="6">
        <v>105</v>
      </c>
    </row>
    <row r="429" spans="2:7" x14ac:dyDescent="0.25">
      <c r="B429" s="6" t="s">
        <v>713</v>
      </c>
      <c r="C429" s="78" t="s">
        <v>714</v>
      </c>
      <c r="D429" s="78"/>
      <c r="E429" s="78"/>
      <c r="F429" s="8">
        <f t="shared" si="6"/>
        <v>110.5</v>
      </c>
      <c r="G429" s="6">
        <v>85</v>
      </c>
    </row>
    <row r="430" spans="2:7" x14ac:dyDescent="0.25">
      <c r="B430" s="6" t="s">
        <v>715</v>
      </c>
      <c r="C430" s="78" t="s">
        <v>716</v>
      </c>
      <c r="D430" s="78"/>
      <c r="E430" s="78"/>
      <c r="F430" s="8">
        <f t="shared" si="6"/>
        <v>202.8</v>
      </c>
      <c r="G430" s="6">
        <v>156</v>
      </c>
    </row>
    <row r="431" spans="2:7" x14ac:dyDescent="0.25">
      <c r="B431" s="6" t="s">
        <v>717</v>
      </c>
      <c r="C431" s="78" t="s">
        <v>718</v>
      </c>
      <c r="D431" s="78"/>
      <c r="E431" s="78"/>
      <c r="F431" s="8">
        <f t="shared" si="6"/>
        <v>127.4</v>
      </c>
      <c r="G431" s="6">
        <v>98</v>
      </c>
    </row>
    <row r="432" spans="2:7" x14ac:dyDescent="0.25">
      <c r="B432" s="6" t="s">
        <v>719</v>
      </c>
      <c r="C432" s="78" t="s">
        <v>720</v>
      </c>
      <c r="D432" s="78"/>
      <c r="E432" s="78"/>
      <c r="F432" s="8">
        <f t="shared" si="6"/>
        <v>153.4</v>
      </c>
      <c r="G432" s="6">
        <v>118</v>
      </c>
    </row>
    <row r="433" spans="2:7" x14ac:dyDescent="0.25">
      <c r="B433" s="6" t="s">
        <v>721</v>
      </c>
      <c r="C433" s="78" t="s">
        <v>722</v>
      </c>
      <c r="D433" s="78"/>
      <c r="E433" s="78"/>
      <c r="F433" s="8">
        <f t="shared" si="6"/>
        <v>195</v>
      </c>
      <c r="G433" s="6">
        <v>150</v>
      </c>
    </row>
    <row r="434" spans="2:7" x14ac:dyDescent="0.25">
      <c r="B434" s="6" t="s">
        <v>723</v>
      </c>
      <c r="C434" s="78" t="s">
        <v>724</v>
      </c>
      <c r="D434" s="78"/>
      <c r="E434" s="78"/>
      <c r="F434" s="8">
        <f t="shared" si="6"/>
        <v>405.6</v>
      </c>
      <c r="G434" s="6">
        <v>312</v>
      </c>
    </row>
    <row r="435" spans="2:7" ht="25.5" customHeight="1" x14ac:dyDescent="0.25">
      <c r="B435" s="6" t="s">
        <v>725</v>
      </c>
      <c r="C435" s="78" t="s">
        <v>726</v>
      </c>
      <c r="D435" s="78"/>
      <c r="E435" s="78"/>
      <c r="F435" s="8">
        <f t="shared" si="6"/>
        <v>202.8</v>
      </c>
      <c r="G435" s="6">
        <v>156</v>
      </c>
    </row>
    <row r="436" spans="2:7" x14ac:dyDescent="0.25">
      <c r="B436" s="6" t="s">
        <v>727</v>
      </c>
      <c r="C436" s="78" t="s">
        <v>728</v>
      </c>
      <c r="D436" s="78"/>
      <c r="E436" s="78"/>
      <c r="F436" s="8">
        <f t="shared" si="6"/>
        <v>84.5</v>
      </c>
      <c r="G436" s="6">
        <v>65</v>
      </c>
    </row>
    <row r="437" spans="2:7" x14ac:dyDescent="0.25">
      <c r="B437" s="6" t="s">
        <v>729</v>
      </c>
      <c r="C437" s="78" t="s">
        <v>730</v>
      </c>
      <c r="D437" s="78"/>
      <c r="E437" s="78"/>
      <c r="F437" s="8">
        <f t="shared" si="6"/>
        <v>396.5</v>
      </c>
      <c r="G437" s="6">
        <v>305</v>
      </c>
    </row>
    <row r="438" spans="2:7" x14ac:dyDescent="0.25">
      <c r="B438" s="6" t="s">
        <v>731</v>
      </c>
      <c r="C438" s="78" t="s">
        <v>732</v>
      </c>
      <c r="D438" s="78"/>
      <c r="E438" s="78"/>
      <c r="F438" s="8">
        <f t="shared" si="6"/>
        <v>312</v>
      </c>
      <c r="G438" s="6">
        <v>240</v>
      </c>
    </row>
    <row r="439" spans="2:7" x14ac:dyDescent="0.25">
      <c r="B439" s="6" t="s">
        <v>733</v>
      </c>
      <c r="C439" s="78" t="s">
        <v>734</v>
      </c>
      <c r="D439" s="78"/>
      <c r="E439" s="78"/>
      <c r="F439" s="8">
        <f t="shared" si="6"/>
        <v>405.6</v>
      </c>
      <c r="G439" s="6">
        <v>312</v>
      </c>
    </row>
    <row r="440" spans="2:7" x14ac:dyDescent="0.25">
      <c r="B440" s="6" t="s">
        <v>735</v>
      </c>
      <c r="C440" s="78" t="s">
        <v>736</v>
      </c>
      <c r="D440" s="78"/>
      <c r="E440" s="78"/>
      <c r="F440" s="8">
        <f t="shared" si="6"/>
        <v>104</v>
      </c>
      <c r="G440" s="6">
        <v>80</v>
      </c>
    </row>
    <row r="441" spans="2:7" ht="20.25" customHeight="1" x14ac:dyDescent="0.25">
      <c r="B441" s="6" t="s">
        <v>737</v>
      </c>
      <c r="C441" s="78" t="s">
        <v>738</v>
      </c>
      <c r="D441" s="78"/>
      <c r="E441" s="78"/>
      <c r="F441" s="8">
        <f t="shared" si="6"/>
        <v>185.9</v>
      </c>
      <c r="G441" s="6">
        <v>143</v>
      </c>
    </row>
    <row r="442" spans="2:7" ht="19.5" customHeight="1" x14ac:dyDescent="0.25">
      <c r="B442" s="6" t="s">
        <v>739</v>
      </c>
      <c r="C442" s="78" t="s">
        <v>740</v>
      </c>
      <c r="D442" s="78"/>
      <c r="E442" s="78"/>
      <c r="F442" s="8">
        <f t="shared" ref="F442:F515" si="7">G442*1.3</f>
        <v>312</v>
      </c>
      <c r="G442" s="6">
        <v>240</v>
      </c>
    </row>
    <row r="443" spans="2:7" ht="19.5" customHeight="1" x14ac:dyDescent="0.25">
      <c r="B443" s="51" t="s">
        <v>1942</v>
      </c>
      <c r="C443" s="78" t="s">
        <v>1943</v>
      </c>
      <c r="D443" s="78"/>
      <c r="E443" s="78"/>
      <c r="F443" s="8">
        <v>65</v>
      </c>
      <c r="G443" s="51"/>
    </row>
    <row r="444" spans="2:7" ht="19.5" customHeight="1" x14ac:dyDescent="0.25">
      <c r="B444" s="51" t="s">
        <v>1944</v>
      </c>
      <c r="C444" s="78" t="s">
        <v>1945</v>
      </c>
      <c r="D444" s="78"/>
      <c r="E444" s="78"/>
      <c r="F444" s="8">
        <v>130</v>
      </c>
      <c r="G444" s="51"/>
    </row>
    <row r="445" spans="2:7" ht="19.5" customHeight="1" x14ac:dyDescent="0.25">
      <c r="B445" s="51" t="s">
        <v>1944</v>
      </c>
      <c r="C445" s="78" t="s">
        <v>1946</v>
      </c>
      <c r="D445" s="78"/>
      <c r="E445" s="78"/>
      <c r="F445" s="8">
        <v>65</v>
      </c>
      <c r="G445" s="51"/>
    </row>
    <row r="446" spans="2:7" ht="19.5" customHeight="1" x14ac:dyDescent="0.25">
      <c r="B446" s="51" t="s">
        <v>1948</v>
      </c>
      <c r="C446" s="78" t="s">
        <v>1947</v>
      </c>
      <c r="D446" s="78"/>
      <c r="E446" s="78"/>
      <c r="F446" s="8">
        <v>100</v>
      </c>
      <c r="G446" s="51"/>
    </row>
    <row r="447" spans="2:7" ht="19.5" customHeight="1" x14ac:dyDescent="0.25">
      <c r="B447" s="51" t="s">
        <v>1949</v>
      </c>
      <c r="C447" s="78" t="s">
        <v>1950</v>
      </c>
      <c r="D447" s="78"/>
      <c r="E447" s="78"/>
      <c r="F447" s="8">
        <v>65</v>
      </c>
      <c r="G447" s="51"/>
    </row>
    <row r="448" spans="2:7" ht="19.5" customHeight="1" x14ac:dyDescent="0.25">
      <c r="B448" s="51" t="s">
        <v>1952</v>
      </c>
      <c r="C448" s="78" t="s">
        <v>1951</v>
      </c>
      <c r="D448" s="78"/>
      <c r="E448" s="78"/>
      <c r="F448" s="8">
        <v>130</v>
      </c>
      <c r="G448" s="51"/>
    </row>
    <row r="449" spans="2:7" ht="19.5" customHeight="1" x14ac:dyDescent="0.25">
      <c r="B449" s="51" t="s">
        <v>1953</v>
      </c>
      <c r="C449" s="78" t="s">
        <v>1956</v>
      </c>
      <c r="D449" s="78"/>
      <c r="E449" s="78"/>
      <c r="F449" s="8">
        <v>130</v>
      </c>
      <c r="G449" s="51"/>
    </row>
    <row r="450" spans="2:7" ht="19.5" customHeight="1" x14ac:dyDescent="0.25">
      <c r="B450" s="51" t="s">
        <v>1954</v>
      </c>
      <c r="C450" s="78" t="s">
        <v>1957</v>
      </c>
      <c r="D450" s="78"/>
      <c r="E450" s="78"/>
      <c r="F450" s="8">
        <v>50</v>
      </c>
      <c r="G450" s="51"/>
    </row>
    <row r="451" spans="2:7" ht="19.5" customHeight="1" x14ac:dyDescent="0.25">
      <c r="B451" s="51" t="s">
        <v>1955</v>
      </c>
      <c r="C451" s="78" t="s">
        <v>1958</v>
      </c>
      <c r="D451" s="78"/>
      <c r="E451" s="78"/>
      <c r="F451" s="8">
        <v>50</v>
      </c>
      <c r="G451" s="51"/>
    </row>
    <row r="452" spans="2:7" x14ac:dyDescent="0.25">
      <c r="B452" s="4"/>
      <c r="C452" s="69" t="s">
        <v>741</v>
      </c>
      <c r="D452" s="69"/>
      <c r="E452" s="69"/>
      <c r="F452" s="5" t="s">
        <v>6</v>
      </c>
      <c r="G452" s="5" t="s">
        <v>6</v>
      </c>
    </row>
    <row r="453" spans="2:7" x14ac:dyDescent="0.25">
      <c r="B453" s="6" t="s">
        <v>742</v>
      </c>
      <c r="C453" s="77" t="s">
        <v>743</v>
      </c>
      <c r="D453" s="77"/>
      <c r="E453" s="77"/>
      <c r="F453" s="8">
        <f t="shared" si="7"/>
        <v>153.4</v>
      </c>
      <c r="G453" s="6">
        <v>118</v>
      </c>
    </row>
    <row r="454" spans="2:7" x14ac:dyDescent="0.25">
      <c r="B454" s="6" t="s">
        <v>744</v>
      </c>
      <c r="C454" s="77" t="s">
        <v>745</v>
      </c>
      <c r="D454" s="77"/>
      <c r="E454" s="77"/>
      <c r="F454" s="8">
        <f t="shared" si="7"/>
        <v>253.5</v>
      </c>
      <c r="G454" s="6">
        <v>195</v>
      </c>
    </row>
    <row r="455" spans="2:7" x14ac:dyDescent="0.25">
      <c r="B455" s="6" t="s">
        <v>746</v>
      </c>
      <c r="C455" s="77" t="s">
        <v>747</v>
      </c>
      <c r="D455" s="77"/>
      <c r="E455" s="77"/>
      <c r="F455" s="8">
        <f t="shared" si="7"/>
        <v>169</v>
      </c>
      <c r="G455" s="6">
        <v>130</v>
      </c>
    </row>
    <row r="456" spans="2:7" x14ac:dyDescent="0.25">
      <c r="B456" s="6" t="s">
        <v>748</v>
      </c>
      <c r="C456" s="77" t="s">
        <v>749</v>
      </c>
      <c r="D456" s="77"/>
      <c r="E456" s="77"/>
      <c r="F456" s="8">
        <f t="shared" si="7"/>
        <v>78</v>
      </c>
      <c r="G456" s="6">
        <v>60</v>
      </c>
    </row>
    <row r="457" spans="2:7" ht="26.25" customHeight="1" x14ac:dyDescent="0.25">
      <c r="B457" s="6" t="s">
        <v>750</v>
      </c>
      <c r="C457" s="77" t="s">
        <v>751</v>
      </c>
      <c r="D457" s="77"/>
      <c r="E457" s="77"/>
      <c r="F457" s="8">
        <f t="shared" si="7"/>
        <v>110.5</v>
      </c>
      <c r="G457" s="6">
        <v>85</v>
      </c>
    </row>
    <row r="458" spans="2:7" x14ac:dyDescent="0.25">
      <c r="B458" s="6" t="s">
        <v>752</v>
      </c>
      <c r="C458" s="77" t="s">
        <v>753</v>
      </c>
      <c r="D458" s="77"/>
      <c r="E458" s="77"/>
      <c r="F458" s="8">
        <f t="shared" si="7"/>
        <v>117</v>
      </c>
      <c r="G458" s="6">
        <v>90</v>
      </c>
    </row>
    <row r="459" spans="2:7" ht="25.5" x14ac:dyDescent="0.25">
      <c r="B459" s="6" t="s">
        <v>754</v>
      </c>
      <c r="C459" s="92" t="s">
        <v>755</v>
      </c>
      <c r="D459" s="92"/>
      <c r="E459" s="92"/>
      <c r="F459" s="8">
        <f t="shared" si="7"/>
        <v>45.5</v>
      </c>
      <c r="G459" s="6">
        <v>35</v>
      </c>
    </row>
    <row r="460" spans="2:7" x14ac:dyDescent="0.25">
      <c r="B460" s="6" t="s">
        <v>756</v>
      </c>
      <c r="C460" s="77" t="s">
        <v>757</v>
      </c>
      <c r="D460" s="77"/>
      <c r="E460" s="77"/>
      <c r="F460" s="8">
        <f t="shared" si="7"/>
        <v>71.5</v>
      </c>
      <c r="G460" s="6">
        <v>55</v>
      </c>
    </row>
    <row r="461" spans="2:7" x14ac:dyDescent="0.25">
      <c r="B461" s="6" t="s">
        <v>758</v>
      </c>
      <c r="C461" s="77" t="s">
        <v>759</v>
      </c>
      <c r="D461" s="77"/>
      <c r="E461" s="77"/>
      <c r="F461" s="8">
        <f t="shared" si="7"/>
        <v>296.40000000000003</v>
      </c>
      <c r="G461" s="6">
        <v>228</v>
      </c>
    </row>
    <row r="462" spans="2:7" x14ac:dyDescent="0.25">
      <c r="B462" s="6" t="s">
        <v>760</v>
      </c>
      <c r="C462" s="77" t="s">
        <v>761</v>
      </c>
      <c r="D462" s="77"/>
      <c r="E462" s="77"/>
      <c r="F462" s="8">
        <f t="shared" si="7"/>
        <v>304.2</v>
      </c>
      <c r="G462" s="6">
        <v>234</v>
      </c>
    </row>
    <row r="463" spans="2:7" x14ac:dyDescent="0.25">
      <c r="B463" s="6" t="s">
        <v>762</v>
      </c>
      <c r="C463" s="77" t="s">
        <v>763</v>
      </c>
      <c r="D463" s="77"/>
      <c r="E463" s="77"/>
      <c r="F463" s="8">
        <f t="shared" si="7"/>
        <v>202.8</v>
      </c>
      <c r="G463" s="6">
        <v>156</v>
      </c>
    </row>
    <row r="464" spans="2:7" x14ac:dyDescent="0.25">
      <c r="B464" s="6" t="s">
        <v>764</v>
      </c>
      <c r="C464" s="77" t="s">
        <v>765</v>
      </c>
      <c r="D464" s="77"/>
      <c r="E464" s="77"/>
      <c r="F464" s="8">
        <f t="shared" si="7"/>
        <v>287.3</v>
      </c>
      <c r="G464" s="6">
        <v>221</v>
      </c>
    </row>
    <row r="465" spans="2:7" x14ac:dyDescent="0.25">
      <c r="B465" s="12" t="s">
        <v>766</v>
      </c>
      <c r="C465" s="77" t="s">
        <v>767</v>
      </c>
      <c r="D465" s="77"/>
      <c r="E465" s="77"/>
      <c r="F465" s="8">
        <f t="shared" si="7"/>
        <v>429</v>
      </c>
      <c r="G465" s="6">
        <v>330</v>
      </c>
    </row>
    <row r="466" spans="2:7" x14ac:dyDescent="0.25">
      <c r="B466" s="4"/>
      <c r="C466" s="69" t="s">
        <v>768</v>
      </c>
      <c r="D466" s="69"/>
      <c r="E466" s="69"/>
      <c r="F466" s="5" t="s">
        <v>6</v>
      </c>
      <c r="G466" s="5" t="s">
        <v>6</v>
      </c>
    </row>
    <row r="467" spans="2:7" x14ac:dyDescent="0.25">
      <c r="B467" s="6" t="s">
        <v>769</v>
      </c>
      <c r="C467" s="78" t="s">
        <v>770</v>
      </c>
      <c r="D467" s="78"/>
      <c r="E467" s="78"/>
      <c r="F467" s="8">
        <f t="shared" si="7"/>
        <v>330.2</v>
      </c>
      <c r="G467" s="6">
        <v>254</v>
      </c>
    </row>
    <row r="468" spans="2:7" x14ac:dyDescent="0.25">
      <c r="B468" s="6" t="s">
        <v>744</v>
      </c>
      <c r="C468" s="78" t="s">
        <v>771</v>
      </c>
      <c r="D468" s="78"/>
      <c r="E468" s="78"/>
      <c r="F468" s="8">
        <f t="shared" si="7"/>
        <v>405.6</v>
      </c>
      <c r="G468" s="6">
        <v>312</v>
      </c>
    </row>
    <row r="469" spans="2:7" x14ac:dyDescent="0.25">
      <c r="B469" s="6" t="s">
        <v>742</v>
      </c>
      <c r="C469" s="78" t="s">
        <v>772</v>
      </c>
      <c r="D469" s="78"/>
      <c r="E469" s="78"/>
      <c r="F469" s="8">
        <f t="shared" si="7"/>
        <v>270.40000000000003</v>
      </c>
      <c r="G469" s="6">
        <v>208</v>
      </c>
    </row>
    <row r="470" spans="2:7" x14ac:dyDescent="0.25">
      <c r="B470" s="7" t="s">
        <v>773</v>
      </c>
      <c r="C470" s="93" t="s">
        <v>774</v>
      </c>
      <c r="D470" s="93"/>
      <c r="E470" s="93"/>
      <c r="F470" s="8">
        <f t="shared" si="7"/>
        <v>338</v>
      </c>
      <c r="G470" s="7">
        <v>260</v>
      </c>
    </row>
    <row r="471" spans="2:7" x14ac:dyDescent="0.25">
      <c r="B471" s="6" t="s">
        <v>775</v>
      </c>
      <c r="C471" s="78" t="s">
        <v>1886</v>
      </c>
      <c r="D471" s="78"/>
      <c r="E471" s="78"/>
      <c r="F471" s="8">
        <f t="shared" si="7"/>
        <v>321.10000000000002</v>
      </c>
      <c r="G471" s="6">
        <v>247</v>
      </c>
    </row>
    <row r="472" spans="2:7" x14ac:dyDescent="0.25">
      <c r="B472" s="4"/>
      <c r="C472" s="69" t="s">
        <v>776</v>
      </c>
      <c r="D472" s="69"/>
      <c r="E472" s="69"/>
      <c r="F472" s="5" t="s">
        <v>6</v>
      </c>
      <c r="G472" s="5" t="s">
        <v>6</v>
      </c>
    </row>
    <row r="473" spans="2:7" x14ac:dyDescent="0.25">
      <c r="B473" s="6" t="s">
        <v>777</v>
      </c>
      <c r="C473" s="78" t="s">
        <v>778</v>
      </c>
      <c r="D473" s="78"/>
      <c r="E473" s="78"/>
      <c r="F473" s="8">
        <v>1020</v>
      </c>
      <c r="G473" s="6">
        <v>754</v>
      </c>
    </row>
    <row r="474" spans="2:7" x14ac:dyDescent="0.25">
      <c r="B474" s="6" t="s">
        <v>779</v>
      </c>
      <c r="C474" s="78" t="s">
        <v>780</v>
      </c>
      <c r="D474" s="78"/>
      <c r="E474" s="78"/>
      <c r="F474" s="8">
        <f t="shared" si="7"/>
        <v>1487.2</v>
      </c>
      <c r="G474" s="6">
        <v>1144</v>
      </c>
    </row>
    <row r="475" spans="2:7" x14ac:dyDescent="0.25">
      <c r="B475" s="6" t="s">
        <v>781</v>
      </c>
      <c r="C475" s="78" t="s">
        <v>782</v>
      </c>
      <c r="D475" s="78"/>
      <c r="E475" s="78"/>
      <c r="F475" s="8">
        <f t="shared" si="7"/>
        <v>1487.2</v>
      </c>
      <c r="G475" s="6">
        <v>1144</v>
      </c>
    </row>
    <row r="476" spans="2:7" x14ac:dyDescent="0.25">
      <c r="B476" s="6" t="s">
        <v>783</v>
      </c>
      <c r="C476" s="78" t="s">
        <v>784</v>
      </c>
      <c r="D476" s="78"/>
      <c r="E476" s="78"/>
      <c r="F476" s="8">
        <f t="shared" si="7"/>
        <v>1487.2</v>
      </c>
      <c r="G476" s="6">
        <v>1144</v>
      </c>
    </row>
    <row r="477" spans="2:7" x14ac:dyDescent="0.25">
      <c r="B477" s="6" t="s">
        <v>785</v>
      </c>
      <c r="C477" s="78" t="s">
        <v>786</v>
      </c>
      <c r="D477" s="78"/>
      <c r="E477" s="78"/>
      <c r="F477" s="8">
        <v>700</v>
      </c>
      <c r="G477" s="6">
        <v>358</v>
      </c>
    </row>
    <row r="478" spans="2:7" x14ac:dyDescent="0.25">
      <c r="B478" s="6" t="s">
        <v>787</v>
      </c>
      <c r="C478" s="78" t="s">
        <v>788</v>
      </c>
      <c r="D478" s="78"/>
      <c r="E478" s="78"/>
      <c r="F478" s="8">
        <f t="shared" si="7"/>
        <v>946.4</v>
      </c>
      <c r="G478" s="6">
        <v>728</v>
      </c>
    </row>
    <row r="479" spans="2:7" x14ac:dyDescent="0.25">
      <c r="B479" s="6" t="s">
        <v>789</v>
      </c>
      <c r="C479" s="78" t="s">
        <v>790</v>
      </c>
      <c r="D479" s="78"/>
      <c r="E479" s="78"/>
      <c r="F479" s="8">
        <f t="shared" si="7"/>
        <v>1183</v>
      </c>
      <c r="G479" s="6">
        <v>910</v>
      </c>
    </row>
    <row r="480" spans="2:7" x14ac:dyDescent="0.25">
      <c r="B480" s="6" t="s">
        <v>791</v>
      </c>
      <c r="C480" s="78" t="s">
        <v>792</v>
      </c>
      <c r="D480" s="78"/>
      <c r="E480" s="78"/>
      <c r="F480" s="8">
        <f t="shared" si="7"/>
        <v>1183</v>
      </c>
      <c r="G480" s="6">
        <v>910</v>
      </c>
    </row>
    <row r="481" spans="2:7" x14ac:dyDescent="0.25">
      <c r="B481" s="6" t="s">
        <v>793</v>
      </c>
      <c r="C481" s="78" t="s">
        <v>794</v>
      </c>
      <c r="D481" s="78"/>
      <c r="E481" s="78"/>
      <c r="F481" s="8">
        <f t="shared" si="7"/>
        <v>1411.8</v>
      </c>
      <c r="G481" s="6">
        <v>1086</v>
      </c>
    </row>
    <row r="482" spans="2:7" x14ac:dyDescent="0.25">
      <c r="B482" s="6" t="s">
        <v>795</v>
      </c>
      <c r="C482" s="78" t="s">
        <v>796</v>
      </c>
      <c r="D482" s="78"/>
      <c r="E482" s="78"/>
      <c r="F482" s="8">
        <f t="shared" si="7"/>
        <v>1335.1000000000001</v>
      </c>
      <c r="G482" s="6">
        <v>1027</v>
      </c>
    </row>
    <row r="483" spans="2:7" x14ac:dyDescent="0.25">
      <c r="B483" s="6" t="s">
        <v>797</v>
      </c>
      <c r="C483" s="78" t="s">
        <v>798</v>
      </c>
      <c r="D483" s="78"/>
      <c r="E483" s="78"/>
      <c r="F483" s="8">
        <v>1020</v>
      </c>
      <c r="G483" s="6">
        <v>689</v>
      </c>
    </row>
    <row r="484" spans="2:7" x14ac:dyDescent="0.25">
      <c r="B484" s="6" t="s">
        <v>799</v>
      </c>
      <c r="C484" s="78" t="s">
        <v>800</v>
      </c>
      <c r="D484" s="78"/>
      <c r="E484" s="78"/>
      <c r="F484" s="8">
        <f t="shared" si="7"/>
        <v>659.1</v>
      </c>
      <c r="G484" s="6">
        <v>507</v>
      </c>
    </row>
    <row r="485" spans="2:7" x14ac:dyDescent="0.25">
      <c r="B485" s="6" t="s">
        <v>801</v>
      </c>
      <c r="C485" s="78" t="s">
        <v>802</v>
      </c>
      <c r="D485" s="78"/>
      <c r="E485" s="78"/>
      <c r="F485" s="8">
        <f t="shared" si="7"/>
        <v>1757.6000000000001</v>
      </c>
      <c r="G485" s="6">
        <v>1352</v>
      </c>
    </row>
    <row r="486" spans="2:7" x14ac:dyDescent="0.25">
      <c r="B486" s="6" t="s">
        <v>803</v>
      </c>
      <c r="C486" s="78" t="s">
        <v>804</v>
      </c>
      <c r="D486" s="78"/>
      <c r="E486" s="78"/>
      <c r="F486" s="8">
        <f t="shared" si="7"/>
        <v>1352</v>
      </c>
      <c r="G486" s="6">
        <v>1040</v>
      </c>
    </row>
    <row r="487" spans="2:7" x14ac:dyDescent="0.25">
      <c r="B487" s="4"/>
      <c r="C487" s="69" t="s">
        <v>805</v>
      </c>
      <c r="D487" s="69"/>
      <c r="E487" s="69"/>
      <c r="F487" s="5" t="s">
        <v>6</v>
      </c>
      <c r="G487" s="5" t="s">
        <v>6</v>
      </c>
    </row>
    <row r="488" spans="2:7" ht="30.75" customHeight="1" x14ac:dyDescent="0.25">
      <c r="B488" s="6" t="s">
        <v>806</v>
      </c>
      <c r="C488" s="78" t="s">
        <v>807</v>
      </c>
      <c r="D488" s="78"/>
      <c r="E488" s="78"/>
      <c r="F488" s="8">
        <f t="shared" si="7"/>
        <v>583.70000000000005</v>
      </c>
      <c r="G488" s="6">
        <v>449</v>
      </c>
    </row>
    <row r="489" spans="2:7" x14ac:dyDescent="0.25">
      <c r="B489" s="6" t="s">
        <v>808</v>
      </c>
      <c r="C489" s="78" t="s">
        <v>809</v>
      </c>
      <c r="D489" s="78"/>
      <c r="E489" s="78"/>
      <c r="F489" s="8">
        <f t="shared" si="7"/>
        <v>650</v>
      </c>
      <c r="G489" s="6">
        <v>500</v>
      </c>
    </row>
    <row r="490" spans="2:7" ht="31.5" customHeight="1" x14ac:dyDescent="0.25">
      <c r="B490" s="6" t="s">
        <v>810</v>
      </c>
      <c r="C490" s="78" t="s">
        <v>811</v>
      </c>
      <c r="D490" s="78"/>
      <c r="E490" s="78"/>
      <c r="F490" s="8">
        <f t="shared" si="7"/>
        <v>1300</v>
      </c>
      <c r="G490" s="6">
        <v>1000</v>
      </c>
    </row>
    <row r="491" spans="2:7" ht="36.75" customHeight="1" x14ac:dyDescent="0.25">
      <c r="B491" s="6" t="s">
        <v>812</v>
      </c>
      <c r="C491" s="78" t="s">
        <v>813</v>
      </c>
      <c r="D491" s="78"/>
      <c r="E491" s="78"/>
      <c r="F491" s="8">
        <f t="shared" si="7"/>
        <v>715</v>
      </c>
      <c r="G491" s="6">
        <v>550</v>
      </c>
    </row>
    <row r="492" spans="2:7" ht="25.5" customHeight="1" x14ac:dyDescent="0.25">
      <c r="B492" s="6" t="s">
        <v>814</v>
      </c>
      <c r="C492" s="78" t="s">
        <v>815</v>
      </c>
      <c r="D492" s="78"/>
      <c r="E492" s="78"/>
      <c r="F492" s="8">
        <f t="shared" si="7"/>
        <v>780</v>
      </c>
      <c r="G492" s="6">
        <v>600</v>
      </c>
    </row>
    <row r="493" spans="2:7" ht="31.5" customHeight="1" x14ac:dyDescent="0.25">
      <c r="B493" s="6" t="s">
        <v>816</v>
      </c>
      <c r="C493" s="78" t="s">
        <v>817</v>
      </c>
      <c r="D493" s="78"/>
      <c r="E493" s="78"/>
      <c r="F493" s="8">
        <f t="shared" si="7"/>
        <v>650</v>
      </c>
      <c r="G493" s="6">
        <v>500</v>
      </c>
    </row>
    <row r="494" spans="2:7" x14ac:dyDescent="0.25">
      <c r="B494" s="6" t="s">
        <v>818</v>
      </c>
      <c r="C494" s="78" t="s">
        <v>819</v>
      </c>
      <c r="D494" s="78"/>
      <c r="E494" s="78"/>
      <c r="F494" s="8">
        <f t="shared" si="7"/>
        <v>1300</v>
      </c>
      <c r="G494" s="6">
        <v>1000</v>
      </c>
    </row>
    <row r="495" spans="2:7" x14ac:dyDescent="0.25">
      <c r="B495" s="6" t="s">
        <v>820</v>
      </c>
      <c r="C495" s="78" t="s">
        <v>821</v>
      </c>
      <c r="D495" s="78"/>
      <c r="E495" s="78"/>
      <c r="F495" s="8">
        <f t="shared" si="7"/>
        <v>1300</v>
      </c>
      <c r="G495" s="6">
        <v>1000</v>
      </c>
    </row>
    <row r="496" spans="2:7" x14ac:dyDescent="0.25">
      <c r="B496" s="6" t="s">
        <v>822</v>
      </c>
      <c r="C496" s="78" t="s">
        <v>823</v>
      </c>
      <c r="D496" s="78"/>
      <c r="E496" s="78"/>
      <c r="F496" s="8">
        <f t="shared" si="7"/>
        <v>1300</v>
      </c>
      <c r="G496" s="6">
        <v>1000</v>
      </c>
    </row>
    <row r="497" spans="2:7" x14ac:dyDescent="0.25">
      <c r="B497" s="6" t="s">
        <v>824</v>
      </c>
      <c r="C497" s="78" t="s">
        <v>825</v>
      </c>
      <c r="D497" s="78"/>
      <c r="E497" s="78"/>
      <c r="F497" s="8">
        <f t="shared" si="7"/>
        <v>1300</v>
      </c>
      <c r="G497" s="6">
        <v>1000</v>
      </c>
    </row>
    <row r="498" spans="2:7" x14ac:dyDescent="0.25">
      <c r="B498" s="6" t="s">
        <v>826</v>
      </c>
      <c r="C498" s="78" t="s">
        <v>827</v>
      </c>
      <c r="D498" s="78"/>
      <c r="E498" s="78"/>
      <c r="F498" s="8">
        <f t="shared" si="7"/>
        <v>650</v>
      </c>
      <c r="G498" s="6">
        <v>500</v>
      </c>
    </row>
    <row r="499" spans="2:7" x14ac:dyDescent="0.25">
      <c r="B499" s="6" t="s">
        <v>828</v>
      </c>
      <c r="C499" s="78" t="s">
        <v>829</v>
      </c>
      <c r="D499" s="78"/>
      <c r="E499" s="78"/>
      <c r="F499" s="8">
        <f t="shared" si="7"/>
        <v>1950</v>
      </c>
      <c r="G499" s="6">
        <v>1500</v>
      </c>
    </row>
    <row r="500" spans="2:7" x14ac:dyDescent="0.25">
      <c r="B500" s="6" t="s">
        <v>830</v>
      </c>
      <c r="C500" s="78" t="s">
        <v>831</v>
      </c>
      <c r="D500" s="78"/>
      <c r="E500" s="78"/>
      <c r="F500" s="8">
        <f t="shared" si="7"/>
        <v>650</v>
      </c>
      <c r="G500" s="6">
        <v>500</v>
      </c>
    </row>
    <row r="501" spans="2:7" x14ac:dyDescent="0.25">
      <c r="B501" s="6" t="s">
        <v>832</v>
      </c>
      <c r="C501" s="78" t="s">
        <v>833</v>
      </c>
      <c r="D501" s="78"/>
      <c r="E501" s="78"/>
      <c r="F501" s="8">
        <f t="shared" si="7"/>
        <v>3900</v>
      </c>
      <c r="G501" s="6">
        <v>3000</v>
      </c>
    </row>
    <row r="502" spans="2:7" ht="31.5" customHeight="1" x14ac:dyDescent="0.25">
      <c r="B502" s="6" t="s">
        <v>834</v>
      </c>
      <c r="C502" s="78" t="s">
        <v>835</v>
      </c>
      <c r="D502" s="78"/>
      <c r="E502" s="78"/>
      <c r="F502" s="8">
        <f t="shared" si="7"/>
        <v>3900</v>
      </c>
      <c r="G502" s="6">
        <v>3000</v>
      </c>
    </row>
    <row r="503" spans="2:7" x14ac:dyDescent="0.25">
      <c r="B503" s="6" t="s">
        <v>836</v>
      </c>
      <c r="C503" s="78" t="s">
        <v>837</v>
      </c>
      <c r="D503" s="78"/>
      <c r="E503" s="78"/>
      <c r="F503" s="8">
        <f t="shared" si="7"/>
        <v>650</v>
      </c>
      <c r="G503" s="6">
        <v>500</v>
      </c>
    </row>
    <row r="504" spans="2:7" x14ac:dyDescent="0.25">
      <c r="B504" s="6" t="s">
        <v>838</v>
      </c>
      <c r="C504" s="78" t="s">
        <v>839</v>
      </c>
      <c r="D504" s="78"/>
      <c r="E504" s="78"/>
      <c r="F504" s="8">
        <f t="shared" si="7"/>
        <v>1950</v>
      </c>
      <c r="G504" s="6">
        <v>1500</v>
      </c>
    </row>
    <row r="505" spans="2:7" x14ac:dyDescent="0.25">
      <c r="B505" s="53" t="s">
        <v>1993</v>
      </c>
      <c r="C505" s="78" t="s">
        <v>1994</v>
      </c>
      <c r="D505" s="78"/>
      <c r="E505" s="78"/>
      <c r="F505" s="8">
        <v>5000</v>
      </c>
      <c r="G505" s="53"/>
    </row>
    <row r="506" spans="2:7" x14ac:dyDescent="0.25">
      <c r="B506" s="4"/>
      <c r="C506" s="69" t="s">
        <v>840</v>
      </c>
      <c r="D506" s="69"/>
      <c r="E506" s="69"/>
      <c r="F506" s="5" t="s">
        <v>6</v>
      </c>
      <c r="G506" s="5" t="s">
        <v>6</v>
      </c>
    </row>
    <row r="507" spans="2:7" x14ac:dyDescent="0.25">
      <c r="B507" s="6" t="s">
        <v>841</v>
      </c>
      <c r="C507" s="78" t="s">
        <v>842</v>
      </c>
      <c r="D507" s="78"/>
      <c r="E507" s="78"/>
      <c r="F507" s="8">
        <f t="shared" si="7"/>
        <v>1300</v>
      </c>
      <c r="G507" s="6">
        <v>1000</v>
      </c>
    </row>
    <row r="508" spans="2:7" x14ac:dyDescent="0.25">
      <c r="B508" s="6" t="s">
        <v>843</v>
      </c>
      <c r="C508" s="78" t="s">
        <v>844</v>
      </c>
      <c r="D508" s="78"/>
      <c r="E508" s="78"/>
      <c r="F508" s="8">
        <f t="shared" si="7"/>
        <v>1300</v>
      </c>
      <c r="G508" s="6">
        <v>1000</v>
      </c>
    </row>
    <row r="509" spans="2:7" x14ac:dyDescent="0.25">
      <c r="B509" s="6" t="s">
        <v>845</v>
      </c>
      <c r="C509" s="78" t="s">
        <v>846</v>
      </c>
      <c r="D509" s="78"/>
      <c r="E509" s="78"/>
      <c r="F509" s="8">
        <f t="shared" si="7"/>
        <v>650</v>
      </c>
      <c r="G509" s="6">
        <v>500</v>
      </c>
    </row>
    <row r="510" spans="2:7" x14ac:dyDescent="0.25">
      <c r="B510" s="6" t="s">
        <v>847</v>
      </c>
      <c r="C510" s="78" t="s">
        <v>848</v>
      </c>
      <c r="D510" s="78"/>
      <c r="E510" s="78"/>
      <c r="F510" s="8">
        <f t="shared" si="7"/>
        <v>1300</v>
      </c>
      <c r="G510" s="6">
        <v>1000</v>
      </c>
    </row>
    <row r="511" spans="2:7" x14ac:dyDescent="0.25">
      <c r="B511" s="6" t="s">
        <v>849</v>
      </c>
      <c r="C511" s="78" t="s">
        <v>850</v>
      </c>
      <c r="D511" s="78"/>
      <c r="E511" s="78"/>
      <c r="F511" s="8">
        <f t="shared" si="7"/>
        <v>1950</v>
      </c>
      <c r="G511" s="6">
        <v>1500</v>
      </c>
    </row>
    <row r="512" spans="2:7" x14ac:dyDescent="0.25">
      <c r="B512" s="6" t="s">
        <v>851</v>
      </c>
      <c r="C512" s="78" t="s">
        <v>852</v>
      </c>
      <c r="D512" s="78"/>
      <c r="E512" s="78"/>
      <c r="F512" s="8">
        <f t="shared" si="7"/>
        <v>650</v>
      </c>
      <c r="G512" s="6">
        <v>500</v>
      </c>
    </row>
    <row r="513" spans="2:7" x14ac:dyDescent="0.25">
      <c r="B513" s="6" t="s">
        <v>853</v>
      </c>
      <c r="C513" s="78" t="s">
        <v>854</v>
      </c>
      <c r="D513" s="78"/>
      <c r="E513" s="78"/>
      <c r="F513" s="8">
        <f t="shared" si="7"/>
        <v>2600</v>
      </c>
      <c r="G513" s="6">
        <v>2000</v>
      </c>
    </row>
    <row r="514" spans="2:7" x14ac:dyDescent="0.25">
      <c r="B514" s="6" t="s">
        <v>855</v>
      </c>
      <c r="C514" s="78" t="s">
        <v>856</v>
      </c>
      <c r="D514" s="78"/>
      <c r="E514" s="78"/>
      <c r="F514" s="8">
        <f t="shared" si="7"/>
        <v>6500</v>
      </c>
      <c r="G514" s="6">
        <v>5000</v>
      </c>
    </row>
    <row r="515" spans="2:7" ht="33.75" customHeight="1" x14ac:dyDescent="0.25">
      <c r="B515" s="6" t="s">
        <v>857</v>
      </c>
      <c r="C515" s="78" t="s">
        <v>858</v>
      </c>
      <c r="D515" s="78"/>
      <c r="E515" s="78"/>
      <c r="F515" s="8">
        <f t="shared" si="7"/>
        <v>2600</v>
      </c>
      <c r="G515" s="6">
        <v>2000</v>
      </c>
    </row>
    <row r="516" spans="2:7" x14ac:dyDescent="0.25">
      <c r="B516" s="6" t="s">
        <v>859</v>
      </c>
      <c r="C516" s="78" t="s">
        <v>860</v>
      </c>
      <c r="D516" s="78"/>
      <c r="E516" s="78"/>
      <c r="F516" s="8">
        <f t="shared" ref="F516:F599" si="8">G516*1.3</f>
        <v>650</v>
      </c>
      <c r="G516" s="6">
        <v>500</v>
      </c>
    </row>
    <row r="517" spans="2:7" x14ac:dyDescent="0.25">
      <c r="B517" s="6" t="s">
        <v>861</v>
      </c>
      <c r="C517" s="78" t="s">
        <v>862</v>
      </c>
      <c r="D517" s="78"/>
      <c r="E517" s="78"/>
      <c r="F517" s="8">
        <f t="shared" si="8"/>
        <v>6500</v>
      </c>
      <c r="G517" s="6">
        <v>5000</v>
      </c>
    </row>
    <row r="518" spans="2:7" x14ac:dyDescent="0.25">
      <c r="B518" s="6" t="s">
        <v>863</v>
      </c>
      <c r="C518" s="78" t="s">
        <v>864</v>
      </c>
      <c r="D518" s="78"/>
      <c r="E518" s="78"/>
      <c r="F518" s="8">
        <f t="shared" si="8"/>
        <v>1300</v>
      </c>
      <c r="G518" s="6">
        <v>1000</v>
      </c>
    </row>
    <row r="519" spans="2:7" ht="30.75" customHeight="1" x14ac:dyDescent="0.25">
      <c r="B519" s="6" t="s">
        <v>865</v>
      </c>
      <c r="C519" s="78" t="s">
        <v>866</v>
      </c>
      <c r="D519" s="78"/>
      <c r="E519" s="78"/>
      <c r="F519" s="8">
        <f t="shared" si="8"/>
        <v>1300</v>
      </c>
      <c r="G519" s="6">
        <v>1000</v>
      </c>
    </row>
    <row r="520" spans="2:7" x14ac:dyDescent="0.25">
      <c r="B520" s="6" t="s">
        <v>867</v>
      </c>
      <c r="C520" s="78" t="s">
        <v>868</v>
      </c>
      <c r="D520" s="78"/>
      <c r="E520" s="78"/>
      <c r="F520" s="8">
        <f t="shared" si="8"/>
        <v>3900</v>
      </c>
      <c r="G520" s="6">
        <v>3000</v>
      </c>
    </row>
    <row r="521" spans="2:7" x14ac:dyDescent="0.25">
      <c r="B521" s="6" t="s">
        <v>869</v>
      </c>
      <c r="C521" s="78" t="s">
        <v>870</v>
      </c>
      <c r="D521" s="78"/>
      <c r="E521" s="78"/>
      <c r="F521" s="8">
        <f t="shared" si="8"/>
        <v>1300</v>
      </c>
      <c r="G521" s="6">
        <v>1000</v>
      </c>
    </row>
    <row r="522" spans="2:7" x14ac:dyDescent="0.25">
      <c r="B522" s="6" t="s">
        <v>871</v>
      </c>
      <c r="C522" s="78" t="s">
        <v>872</v>
      </c>
      <c r="D522" s="78"/>
      <c r="E522" s="78"/>
      <c r="F522" s="8">
        <f t="shared" si="8"/>
        <v>6500</v>
      </c>
      <c r="G522" s="6">
        <v>5000</v>
      </c>
    </row>
    <row r="523" spans="2:7" x14ac:dyDescent="0.25">
      <c r="B523" s="6" t="s">
        <v>873</v>
      </c>
      <c r="C523" s="78" t="s">
        <v>874</v>
      </c>
      <c r="D523" s="78"/>
      <c r="E523" s="78"/>
      <c r="F523" s="8">
        <f t="shared" si="8"/>
        <v>1300</v>
      </c>
      <c r="G523" s="6">
        <v>1000</v>
      </c>
    </row>
    <row r="524" spans="2:7" ht="26.25" customHeight="1" x14ac:dyDescent="0.25">
      <c r="B524" s="6" t="s">
        <v>875</v>
      </c>
      <c r="C524" s="78" t="s">
        <v>2010</v>
      </c>
      <c r="D524" s="78"/>
      <c r="E524" s="78"/>
      <c r="F524" s="8">
        <f t="shared" si="8"/>
        <v>2600</v>
      </c>
      <c r="G524" s="6">
        <v>2000</v>
      </c>
    </row>
    <row r="525" spans="2:7" x14ac:dyDescent="0.25">
      <c r="B525" s="6" t="s">
        <v>876</v>
      </c>
      <c r="C525" s="78" t="s">
        <v>877</v>
      </c>
      <c r="D525" s="78"/>
      <c r="E525" s="78"/>
      <c r="F525" s="8">
        <f t="shared" si="8"/>
        <v>650</v>
      </c>
      <c r="G525" s="6">
        <v>500</v>
      </c>
    </row>
    <row r="526" spans="2:7" x14ac:dyDescent="0.25">
      <c r="B526" s="6" t="s">
        <v>878</v>
      </c>
      <c r="C526" s="78" t="s">
        <v>879</v>
      </c>
      <c r="D526" s="78"/>
      <c r="E526" s="78"/>
      <c r="F526" s="8">
        <f t="shared" si="8"/>
        <v>1300</v>
      </c>
      <c r="G526" s="6">
        <v>1000</v>
      </c>
    </row>
    <row r="527" spans="2:7" x14ac:dyDescent="0.25">
      <c r="B527" s="6" t="s">
        <v>880</v>
      </c>
      <c r="C527" s="78" t="s">
        <v>881</v>
      </c>
      <c r="D527" s="78"/>
      <c r="E527" s="78"/>
      <c r="F527" s="8">
        <f t="shared" si="8"/>
        <v>650</v>
      </c>
      <c r="G527" s="6">
        <v>500</v>
      </c>
    </row>
    <row r="528" spans="2:7" x14ac:dyDescent="0.25">
      <c r="B528" s="55" t="s">
        <v>2011</v>
      </c>
      <c r="C528" s="78" t="s">
        <v>2026</v>
      </c>
      <c r="D528" s="78"/>
      <c r="E528" s="78"/>
      <c r="F528" s="8">
        <v>500</v>
      </c>
      <c r="G528" s="55"/>
    </row>
    <row r="529" spans="2:7" x14ac:dyDescent="0.25">
      <c r="B529" s="55" t="s">
        <v>2012</v>
      </c>
      <c r="C529" s="78" t="s">
        <v>2027</v>
      </c>
      <c r="D529" s="78"/>
      <c r="E529" s="78"/>
      <c r="F529" s="8">
        <v>500</v>
      </c>
      <c r="G529" s="55"/>
    </row>
    <row r="530" spans="2:7" x14ac:dyDescent="0.25">
      <c r="B530" s="55" t="s">
        <v>2013</v>
      </c>
      <c r="C530" s="78" t="s">
        <v>2028</v>
      </c>
      <c r="D530" s="78"/>
      <c r="E530" s="78"/>
      <c r="F530" s="8">
        <v>500</v>
      </c>
      <c r="G530" s="55"/>
    </row>
    <row r="531" spans="2:7" x14ac:dyDescent="0.25">
      <c r="B531" s="55" t="s">
        <v>2014</v>
      </c>
      <c r="C531" s="78" t="s">
        <v>2029</v>
      </c>
      <c r="D531" s="78"/>
      <c r="E531" s="78"/>
      <c r="F531" s="8">
        <v>1000</v>
      </c>
      <c r="G531" s="55"/>
    </row>
    <row r="532" spans="2:7" x14ac:dyDescent="0.25">
      <c r="B532" s="55" t="s">
        <v>2015</v>
      </c>
      <c r="C532" s="78" t="s">
        <v>2030</v>
      </c>
      <c r="D532" s="78"/>
      <c r="E532" s="78"/>
      <c r="F532" s="8">
        <v>3000</v>
      </c>
      <c r="G532" s="55"/>
    </row>
    <row r="533" spans="2:7" x14ac:dyDescent="0.25">
      <c r="B533" s="55" t="s">
        <v>2016</v>
      </c>
      <c r="C533" s="78" t="s">
        <v>2031</v>
      </c>
      <c r="D533" s="78"/>
      <c r="E533" s="78"/>
      <c r="F533" s="8">
        <v>10000</v>
      </c>
      <c r="G533" s="55"/>
    </row>
    <row r="534" spans="2:7" ht="24" customHeight="1" x14ac:dyDescent="0.25">
      <c r="B534" s="55" t="s">
        <v>2017</v>
      </c>
      <c r="C534" s="78" t="s">
        <v>2032</v>
      </c>
      <c r="D534" s="78"/>
      <c r="E534" s="78"/>
      <c r="F534" s="8">
        <v>5000</v>
      </c>
      <c r="G534" s="55"/>
    </row>
    <row r="535" spans="2:7" x14ac:dyDescent="0.25">
      <c r="B535" s="55" t="s">
        <v>2018</v>
      </c>
      <c r="C535" s="78" t="s">
        <v>2033</v>
      </c>
      <c r="D535" s="78"/>
      <c r="E535" s="78"/>
      <c r="F535" s="8">
        <v>2000</v>
      </c>
      <c r="G535" s="55"/>
    </row>
    <row r="536" spans="2:7" x14ac:dyDescent="0.25">
      <c r="B536" s="55" t="s">
        <v>2019</v>
      </c>
      <c r="C536" s="78" t="s">
        <v>2034</v>
      </c>
      <c r="D536" s="78"/>
      <c r="E536" s="78"/>
      <c r="F536" s="8">
        <v>20000</v>
      </c>
      <c r="G536" s="55"/>
    </row>
    <row r="537" spans="2:7" x14ac:dyDescent="0.25">
      <c r="B537" s="55" t="s">
        <v>2020</v>
      </c>
      <c r="C537" s="78" t="s">
        <v>2035</v>
      </c>
      <c r="D537" s="78"/>
      <c r="E537" s="78"/>
      <c r="F537" s="8">
        <v>6000</v>
      </c>
      <c r="G537" s="55"/>
    </row>
    <row r="538" spans="2:7" x14ac:dyDescent="0.25">
      <c r="B538" s="55" t="s">
        <v>2021</v>
      </c>
      <c r="C538" s="78" t="s">
        <v>2036</v>
      </c>
      <c r="D538" s="78"/>
      <c r="E538" s="78"/>
      <c r="F538" s="8">
        <v>3000</v>
      </c>
      <c r="G538" s="55"/>
    </row>
    <row r="539" spans="2:7" x14ac:dyDescent="0.25">
      <c r="B539" s="55" t="s">
        <v>2022</v>
      </c>
      <c r="C539" s="78" t="s">
        <v>2037</v>
      </c>
      <c r="D539" s="78"/>
      <c r="E539" s="78"/>
      <c r="F539" s="8">
        <v>4000</v>
      </c>
      <c r="G539" s="55"/>
    </row>
    <row r="540" spans="2:7" ht="24.75" customHeight="1" x14ac:dyDescent="0.25">
      <c r="B540" s="55" t="s">
        <v>2023</v>
      </c>
      <c r="C540" s="78" t="s">
        <v>2038</v>
      </c>
      <c r="D540" s="78"/>
      <c r="E540" s="78"/>
      <c r="F540" s="8">
        <v>6000</v>
      </c>
      <c r="G540" s="55"/>
    </row>
    <row r="541" spans="2:7" x14ac:dyDescent="0.25">
      <c r="B541" s="55" t="s">
        <v>2024</v>
      </c>
      <c r="C541" s="78" t="s">
        <v>2039</v>
      </c>
      <c r="D541" s="78"/>
      <c r="E541" s="78"/>
      <c r="F541" s="8">
        <v>6000</v>
      </c>
      <c r="G541" s="55"/>
    </row>
    <row r="542" spans="2:7" x14ac:dyDescent="0.25">
      <c r="B542" s="55" t="s">
        <v>2025</v>
      </c>
      <c r="C542" s="78" t="s">
        <v>2040</v>
      </c>
      <c r="D542" s="78"/>
      <c r="E542" s="78"/>
      <c r="F542" s="8">
        <v>200</v>
      </c>
      <c r="G542" s="55"/>
    </row>
    <row r="543" spans="2:7" x14ac:dyDescent="0.25">
      <c r="B543" s="55" t="s">
        <v>2041</v>
      </c>
      <c r="C543" s="78" t="s">
        <v>2042</v>
      </c>
      <c r="D543" s="78"/>
      <c r="E543" s="78"/>
      <c r="F543" s="8">
        <v>400</v>
      </c>
      <c r="G543" s="55"/>
    </row>
    <row r="544" spans="2:7" x14ac:dyDescent="0.25">
      <c r="B544" s="5"/>
      <c r="C544" s="69" t="s">
        <v>882</v>
      </c>
      <c r="D544" s="69"/>
      <c r="E544" s="69"/>
      <c r="F544" s="5" t="s">
        <v>6</v>
      </c>
      <c r="G544" s="5" t="s">
        <v>6</v>
      </c>
    </row>
    <row r="545" spans="2:7" s="58" customFormat="1" ht="30" customHeight="1" x14ac:dyDescent="0.25">
      <c r="B545" s="56" t="s">
        <v>883</v>
      </c>
      <c r="C545" s="84" t="s">
        <v>1995</v>
      </c>
      <c r="D545" s="84"/>
      <c r="E545" s="84"/>
      <c r="F545" s="57">
        <v>700</v>
      </c>
      <c r="G545" s="56">
        <v>488</v>
      </c>
    </row>
    <row r="546" spans="2:7" s="58" customFormat="1" ht="30" customHeight="1" x14ac:dyDescent="0.25">
      <c r="B546" s="56" t="s">
        <v>1996</v>
      </c>
      <c r="C546" s="84" t="s">
        <v>1997</v>
      </c>
      <c r="D546" s="84"/>
      <c r="E546" s="84"/>
      <c r="F546" s="57">
        <v>1200</v>
      </c>
      <c r="G546" s="56"/>
    </row>
    <row r="547" spans="2:7" s="58" customFormat="1" ht="26.25" customHeight="1" x14ac:dyDescent="0.25">
      <c r="B547" s="56" t="s">
        <v>884</v>
      </c>
      <c r="C547" s="84" t="s">
        <v>1998</v>
      </c>
      <c r="D547" s="84"/>
      <c r="E547" s="84"/>
      <c r="F547" s="57">
        <v>600</v>
      </c>
      <c r="G547" s="56">
        <v>455</v>
      </c>
    </row>
    <row r="548" spans="2:7" s="58" customFormat="1" ht="26.25" customHeight="1" x14ac:dyDescent="0.25">
      <c r="B548" s="56" t="s">
        <v>2001</v>
      </c>
      <c r="C548" s="84" t="s">
        <v>1999</v>
      </c>
      <c r="D548" s="84"/>
      <c r="E548" s="84"/>
      <c r="F548" s="57">
        <v>900</v>
      </c>
      <c r="G548" s="56"/>
    </row>
    <row r="549" spans="2:7" s="58" customFormat="1" x14ac:dyDescent="0.25">
      <c r="B549" s="56" t="s">
        <v>885</v>
      </c>
      <c r="C549" s="84" t="s">
        <v>2000</v>
      </c>
      <c r="D549" s="84"/>
      <c r="E549" s="84"/>
      <c r="F549" s="57">
        <v>350</v>
      </c>
      <c r="G549" s="56">
        <v>312</v>
      </c>
    </row>
    <row r="550" spans="2:7" s="58" customFormat="1" x14ac:dyDescent="0.25">
      <c r="B550" s="56" t="s">
        <v>2002</v>
      </c>
      <c r="C550" s="84" t="s">
        <v>2003</v>
      </c>
      <c r="D550" s="84"/>
      <c r="E550" s="84"/>
      <c r="F550" s="57">
        <v>850</v>
      </c>
      <c r="G550" s="56"/>
    </row>
    <row r="551" spans="2:7" s="58" customFormat="1" x14ac:dyDescent="0.25">
      <c r="B551" s="56" t="s">
        <v>886</v>
      </c>
      <c r="C551" s="84" t="s">
        <v>887</v>
      </c>
      <c r="D551" s="84"/>
      <c r="E551" s="84"/>
      <c r="F551" s="57">
        <v>1050</v>
      </c>
      <c r="G551" s="56">
        <v>728</v>
      </c>
    </row>
    <row r="552" spans="2:7" s="58" customFormat="1" x14ac:dyDescent="0.25">
      <c r="B552" s="56" t="s">
        <v>888</v>
      </c>
      <c r="C552" s="84" t="s">
        <v>889</v>
      </c>
      <c r="D552" s="84"/>
      <c r="E552" s="84"/>
      <c r="F552" s="57">
        <f t="shared" si="8"/>
        <v>718.9</v>
      </c>
      <c r="G552" s="56">
        <v>553</v>
      </c>
    </row>
    <row r="553" spans="2:7" s="58" customFormat="1" ht="32.25" customHeight="1" x14ac:dyDescent="0.25">
      <c r="B553" s="56" t="s">
        <v>890</v>
      </c>
      <c r="C553" s="84" t="s">
        <v>891</v>
      </c>
      <c r="D553" s="84"/>
      <c r="E553" s="84"/>
      <c r="F553" s="57">
        <v>788</v>
      </c>
      <c r="G553" s="56">
        <v>598</v>
      </c>
    </row>
    <row r="554" spans="2:7" s="58" customFormat="1" x14ac:dyDescent="0.25">
      <c r="B554" s="56" t="s">
        <v>892</v>
      </c>
      <c r="C554" s="84" t="s">
        <v>893</v>
      </c>
      <c r="D554" s="84"/>
      <c r="E554" s="84"/>
      <c r="F554" s="57">
        <f t="shared" si="8"/>
        <v>1690</v>
      </c>
      <c r="G554" s="56">
        <v>1300</v>
      </c>
    </row>
    <row r="555" spans="2:7" s="58" customFormat="1" x14ac:dyDescent="0.25">
      <c r="B555" s="56" t="s">
        <v>894</v>
      </c>
      <c r="C555" s="84" t="s">
        <v>895</v>
      </c>
      <c r="D555" s="84"/>
      <c r="E555" s="84"/>
      <c r="F555" s="57">
        <f t="shared" si="8"/>
        <v>1537.9</v>
      </c>
      <c r="G555" s="56">
        <v>1183</v>
      </c>
    </row>
    <row r="556" spans="2:7" s="58" customFormat="1" x14ac:dyDescent="0.25">
      <c r="B556" s="56" t="s">
        <v>896</v>
      </c>
      <c r="C556" s="84" t="s">
        <v>897</v>
      </c>
      <c r="D556" s="84"/>
      <c r="E556" s="84"/>
      <c r="F556" s="57">
        <f t="shared" si="8"/>
        <v>1774.5</v>
      </c>
      <c r="G556" s="56">
        <v>1365</v>
      </c>
    </row>
    <row r="557" spans="2:7" s="58" customFormat="1" x14ac:dyDescent="0.25">
      <c r="B557" s="56" t="s">
        <v>898</v>
      </c>
      <c r="C557" s="84" t="s">
        <v>899</v>
      </c>
      <c r="D557" s="84"/>
      <c r="E557" s="84"/>
      <c r="F557" s="57">
        <f t="shared" si="8"/>
        <v>696.80000000000007</v>
      </c>
      <c r="G557" s="56">
        <v>536</v>
      </c>
    </row>
    <row r="558" spans="2:7" s="58" customFormat="1" x14ac:dyDescent="0.25">
      <c r="B558" s="56" t="s">
        <v>900</v>
      </c>
      <c r="C558" s="84" t="s">
        <v>901</v>
      </c>
      <c r="D558" s="84"/>
      <c r="E558" s="84"/>
      <c r="F558" s="57">
        <f t="shared" si="8"/>
        <v>603.20000000000005</v>
      </c>
      <c r="G558" s="56">
        <v>464</v>
      </c>
    </row>
    <row r="559" spans="2:7" s="58" customFormat="1" ht="31.5" customHeight="1" x14ac:dyDescent="0.25">
      <c r="B559" s="56" t="s">
        <v>902</v>
      </c>
      <c r="C559" s="84" t="s">
        <v>903</v>
      </c>
      <c r="D559" s="84"/>
      <c r="E559" s="84"/>
      <c r="F559" s="57">
        <v>2431</v>
      </c>
      <c r="G559" s="56">
        <v>711</v>
      </c>
    </row>
    <row r="560" spans="2:7" s="58" customFormat="1" x14ac:dyDescent="0.25">
      <c r="B560" s="56" t="s">
        <v>904</v>
      </c>
      <c r="C560" s="84" t="s">
        <v>905</v>
      </c>
      <c r="D560" s="84"/>
      <c r="E560" s="84"/>
      <c r="F560" s="57">
        <v>2050</v>
      </c>
      <c r="G560" s="56">
        <v>560</v>
      </c>
    </row>
    <row r="561" spans="2:7" s="58" customFormat="1" ht="28.5" customHeight="1" x14ac:dyDescent="0.25">
      <c r="B561" s="56" t="s">
        <v>906</v>
      </c>
      <c r="C561" s="84" t="s">
        <v>2004</v>
      </c>
      <c r="D561" s="84"/>
      <c r="E561" s="84"/>
      <c r="F561" s="57">
        <v>450</v>
      </c>
      <c r="G561" s="56">
        <v>546</v>
      </c>
    </row>
    <row r="562" spans="2:7" ht="30.75" customHeight="1" x14ac:dyDescent="0.25">
      <c r="B562" s="6" t="s">
        <v>907</v>
      </c>
      <c r="C562" s="78" t="s">
        <v>908</v>
      </c>
      <c r="D562" s="78"/>
      <c r="E562" s="78"/>
      <c r="F562" s="8">
        <f t="shared" si="8"/>
        <v>1115.4000000000001</v>
      </c>
      <c r="G562" s="6">
        <v>858</v>
      </c>
    </row>
    <row r="563" spans="2:7" ht="30" customHeight="1" x14ac:dyDescent="0.25">
      <c r="B563" s="6" t="s">
        <v>909</v>
      </c>
      <c r="C563" s="78" t="s">
        <v>910</v>
      </c>
      <c r="D563" s="78"/>
      <c r="E563" s="78"/>
      <c r="F563" s="8">
        <f t="shared" si="8"/>
        <v>828.1</v>
      </c>
      <c r="G563" s="6">
        <v>637</v>
      </c>
    </row>
    <row r="564" spans="2:7" x14ac:dyDescent="0.25">
      <c r="B564" s="6" t="s">
        <v>911</v>
      </c>
      <c r="C564" s="78" t="s">
        <v>912</v>
      </c>
      <c r="D564" s="78"/>
      <c r="E564" s="78"/>
      <c r="F564" s="8">
        <f t="shared" si="8"/>
        <v>32150.300000000003</v>
      </c>
      <c r="G564" s="6">
        <v>24731</v>
      </c>
    </row>
    <row r="565" spans="2:7" x14ac:dyDescent="0.25">
      <c r="B565" s="6" t="s">
        <v>913</v>
      </c>
      <c r="C565" s="78" t="s">
        <v>914</v>
      </c>
      <c r="D565" s="78"/>
      <c r="E565" s="78"/>
      <c r="F565" s="8">
        <f t="shared" si="8"/>
        <v>49258.3</v>
      </c>
      <c r="G565" s="6">
        <v>37891</v>
      </c>
    </row>
    <row r="566" spans="2:7" x14ac:dyDescent="0.25">
      <c r="B566" s="6" t="s">
        <v>915</v>
      </c>
      <c r="C566" s="78" t="s">
        <v>916</v>
      </c>
      <c r="D566" s="78"/>
      <c r="E566" s="78"/>
      <c r="F566" s="8">
        <f t="shared" si="8"/>
        <v>14049.1</v>
      </c>
      <c r="G566" s="6">
        <v>10807</v>
      </c>
    </row>
    <row r="567" spans="2:7" ht="29.25" customHeight="1" x14ac:dyDescent="0.25">
      <c r="B567" s="6" t="s">
        <v>917</v>
      </c>
      <c r="C567" s="78" t="s">
        <v>918</v>
      </c>
      <c r="D567" s="78"/>
      <c r="E567" s="78"/>
      <c r="F567" s="8">
        <f t="shared" si="8"/>
        <v>2277.6</v>
      </c>
      <c r="G567" s="6">
        <v>1752</v>
      </c>
    </row>
    <row r="568" spans="2:7" ht="30" customHeight="1" x14ac:dyDescent="0.25">
      <c r="B568" s="6" t="s">
        <v>919</v>
      </c>
      <c r="C568" s="78" t="s">
        <v>1904</v>
      </c>
      <c r="D568" s="78"/>
      <c r="E568" s="78"/>
      <c r="F568" s="8">
        <f t="shared" si="8"/>
        <v>2748.2000000000003</v>
      </c>
      <c r="G568" s="6">
        <v>2114</v>
      </c>
    </row>
    <row r="569" spans="2:7" x14ac:dyDescent="0.25">
      <c r="B569" s="6" t="s">
        <v>920</v>
      </c>
      <c r="C569" s="78" t="s">
        <v>921</v>
      </c>
      <c r="D569" s="78"/>
      <c r="E569" s="78"/>
      <c r="F569" s="8">
        <f t="shared" si="8"/>
        <v>3217.5</v>
      </c>
      <c r="G569" s="6">
        <v>2475</v>
      </c>
    </row>
    <row r="570" spans="2:7" x14ac:dyDescent="0.25">
      <c r="B570" s="6" t="s">
        <v>922</v>
      </c>
      <c r="C570" s="78" t="s">
        <v>923</v>
      </c>
      <c r="D570" s="78"/>
      <c r="E570" s="78"/>
      <c r="F570" s="8">
        <f t="shared" si="8"/>
        <v>2923.7000000000003</v>
      </c>
      <c r="G570" s="6">
        <v>2249</v>
      </c>
    </row>
    <row r="571" spans="2:7" x14ac:dyDescent="0.25">
      <c r="B571" s="6" t="s">
        <v>924</v>
      </c>
      <c r="C571" s="78" t="s">
        <v>925</v>
      </c>
      <c r="D571" s="78"/>
      <c r="E571" s="78"/>
      <c r="F571" s="8">
        <f t="shared" si="8"/>
        <v>2600</v>
      </c>
      <c r="G571" s="6">
        <v>2000</v>
      </c>
    </row>
    <row r="572" spans="2:7" x14ac:dyDescent="0.25">
      <c r="B572" s="6" t="s">
        <v>926</v>
      </c>
      <c r="C572" s="78" t="s">
        <v>927</v>
      </c>
      <c r="D572" s="78"/>
      <c r="E572" s="78"/>
      <c r="F572" s="8">
        <f t="shared" si="8"/>
        <v>2457</v>
      </c>
      <c r="G572" s="6">
        <v>1890</v>
      </c>
    </row>
    <row r="573" spans="2:7" x14ac:dyDescent="0.25">
      <c r="B573" s="6" t="s">
        <v>928</v>
      </c>
      <c r="C573" s="78" t="s">
        <v>929</v>
      </c>
      <c r="D573" s="78"/>
      <c r="E573" s="78"/>
      <c r="F573" s="8">
        <f t="shared" si="8"/>
        <v>2718.3</v>
      </c>
      <c r="G573" s="6">
        <v>2091</v>
      </c>
    </row>
    <row r="574" spans="2:7" ht="35.25" customHeight="1" x14ac:dyDescent="0.25">
      <c r="B574" s="6" t="s">
        <v>930</v>
      </c>
      <c r="C574" s="78" t="s">
        <v>931</v>
      </c>
      <c r="D574" s="78"/>
      <c r="E574" s="78"/>
      <c r="F574" s="8">
        <f t="shared" si="8"/>
        <v>3265.6</v>
      </c>
      <c r="G574" s="6">
        <v>2512</v>
      </c>
    </row>
    <row r="575" spans="2:7" ht="30" customHeight="1" x14ac:dyDescent="0.25">
      <c r="B575" s="6" t="s">
        <v>932</v>
      </c>
      <c r="C575" s="78" t="s">
        <v>933</v>
      </c>
      <c r="D575" s="78"/>
      <c r="E575" s="78"/>
      <c r="F575" s="8">
        <f t="shared" si="8"/>
        <v>4065.1000000000004</v>
      </c>
      <c r="G575" s="6">
        <v>3127</v>
      </c>
    </row>
    <row r="576" spans="2:7" ht="30" customHeight="1" x14ac:dyDescent="0.25">
      <c r="B576" s="6" t="s">
        <v>934</v>
      </c>
      <c r="C576" s="78" t="s">
        <v>935</v>
      </c>
      <c r="D576" s="78"/>
      <c r="E576" s="78"/>
      <c r="F576" s="8">
        <f t="shared" si="8"/>
        <v>4543.5</v>
      </c>
      <c r="G576" s="6">
        <v>3495</v>
      </c>
    </row>
    <row r="577" spans="2:7" ht="27.75" customHeight="1" x14ac:dyDescent="0.25">
      <c r="B577" s="6" t="s">
        <v>936</v>
      </c>
      <c r="C577" s="78" t="s">
        <v>937</v>
      </c>
      <c r="D577" s="78"/>
      <c r="E577" s="78"/>
      <c r="F577" s="8">
        <f t="shared" si="8"/>
        <v>4543.5</v>
      </c>
      <c r="G577" s="6">
        <v>3495</v>
      </c>
    </row>
    <row r="578" spans="2:7" ht="29.25" customHeight="1" x14ac:dyDescent="0.25">
      <c r="B578" s="6" t="s">
        <v>938</v>
      </c>
      <c r="C578" s="78" t="s">
        <v>939</v>
      </c>
      <c r="D578" s="78"/>
      <c r="E578" s="78"/>
      <c r="F578" s="8">
        <f t="shared" si="8"/>
        <v>5475.6</v>
      </c>
      <c r="G578" s="6">
        <v>4212</v>
      </c>
    </row>
    <row r="579" spans="2:7" ht="29.25" customHeight="1" x14ac:dyDescent="0.25">
      <c r="B579" s="51" t="s">
        <v>1938</v>
      </c>
      <c r="C579" s="78" t="s">
        <v>1940</v>
      </c>
      <c r="D579" s="78"/>
      <c r="E579" s="78"/>
      <c r="F579" s="8">
        <v>425</v>
      </c>
      <c r="G579" s="51"/>
    </row>
    <row r="580" spans="2:7" ht="29.25" customHeight="1" x14ac:dyDescent="0.25">
      <c r="B580" s="51" t="s">
        <v>1939</v>
      </c>
      <c r="C580" s="78" t="s">
        <v>1941</v>
      </c>
      <c r="D580" s="78"/>
      <c r="E580" s="78"/>
      <c r="F580" s="8">
        <v>225</v>
      </c>
      <c r="G580" s="51"/>
    </row>
    <row r="581" spans="2:7" x14ac:dyDescent="0.25">
      <c r="B581" s="5"/>
      <c r="C581" s="69" t="s">
        <v>940</v>
      </c>
      <c r="D581" s="69"/>
      <c r="E581" s="69"/>
      <c r="F581" s="5" t="s">
        <v>6</v>
      </c>
      <c r="G581" s="5" t="s">
        <v>6</v>
      </c>
    </row>
    <row r="582" spans="2:7" x14ac:dyDescent="0.25">
      <c r="B582" s="6" t="s">
        <v>941</v>
      </c>
      <c r="C582" s="78" t="s">
        <v>942</v>
      </c>
      <c r="D582" s="78"/>
      <c r="E582" s="78"/>
      <c r="F582" s="8">
        <f t="shared" si="8"/>
        <v>689</v>
      </c>
      <c r="G582" s="6">
        <v>530</v>
      </c>
    </row>
    <row r="583" spans="2:7" x14ac:dyDescent="0.25">
      <c r="B583" s="6" t="s">
        <v>943</v>
      </c>
      <c r="C583" s="78" t="s">
        <v>944</v>
      </c>
      <c r="D583" s="78"/>
      <c r="E583" s="78"/>
      <c r="F583" s="8">
        <f t="shared" si="8"/>
        <v>828.1</v>
      </c>
      <c r="G583" s="6">
        <v>637</v>
      </c>
    </row>
    <row r="584" spans="2:7" x14ac:dyDescent="0.25">
      <c r="B584" s="6" t="s">
        <v>945</v>
      </c>
      <c r="C584" s="78" t="s">
        <v>946</v>
      </c>
      <c r="D584" s="78"/>
      <c r="E584" s="78"/>
      <c r="F584" s="8">
        <f t="shared" si="8"/>
        <v>678.6</v>
      </c>
      <c r="G584" s="6">
        <v>522</v>
      </c>
    </row>
    <row r="585" spans="2:7" x14ac:dyDescent="0.25">
      <c r="B585" s="6" t="s">
        <v>947</v>
      </c>
      <c r="C585" s="78" t="s">
        <v>948</v>
      </c>
      <c r="D585" s="78"/>
      <c r="E585" s="78"/>
      <c r="F585" s="8">
        <f t="shared" si="8"/>
        <v>279.5</v>
      </c>
      <c r="G585" s="6">
        <v>215</v>
      </c>
    </row>
    <row r="586" spans="2:7" ht="30" customHeight="1" x14ac:dyDescent="0.25">
      <c r="B586" s="6" t="s">
        <v>949</v>
      </c>
      <c r="C586" s="78" t="s">
        <v>950</v>
      </c>
      <c r="D586" s="78"/>
      <c r="E586" s="78"/>
      <c r="F586" s="8">
        <f t="shared" si="8"/>
        <v>273</v>
      </c>
      <c r="G586" s="6">
        <v>210</v>
      </c>
    </row>
    <row r="587" spans="2:7" x14ac:dyDescent="0.25">
      <c r="B587" s="6" t="s">
        <v>951</v>
      </c>
      <c r="C587" s="78" t="s">
        <v>952</v>
      </c>
      <c r="D587" s="78"/>
      <c r="E587" s="78"/>
      <c r="F587" s="8">
        <f t="shared" si="8"/>
        <v>279.5</v>
      </c>
      <c r="G587" s="6">
        <v>215</v>
      </c>
    </row>
    <row r="588" spans="2:7" x14ac:dyDescent="0.25">
      <c r="B588" s="6" t="s">
        <v>953</v>
      </c>
      <c r="C588" s="78" t="s">
        <v>954</v>
      </c>
      <c r="D588" s="78"/>
      <c r="E588" s="78"/>
      <c r="F588" s="8">
        <f t="shared" si="8"/>
        <v>1014</v>
      </c>
      <c r="G588" s="6">
        <v>780</v>
      </c>
    </row>
    <row r="589" spans="2:7" x14ac:dyDescent="0.25">
      <c r="B589" s="6" t="s">
        <v>955</v>
      </c>
      <c r="C589" s="78" t="s">
        <v>956</v>
      </c>
      <c r="D589" s="78"/>
      <c r="E589" s="78"/>
      <c r="F589" s="8">
        <f t="shared" si="8"/>
        <v>761.80000000000007</v>
      </c>
      <c r="G589" s="6">
        <v>586</v>
      </c>
    </row>
    <row r="590" spans="2:7" x14ac:dyDescent="0.25">
      <c r="B590" s="6" t="s">
        <v>957</v>
      </c>
      <c r="C590" s="78" t="s">
        <v>958</v>
      </c>
      <c r="D590" s="78"/>
      <c r="E590" s="78"/>
      <c r="F590" s="8">
        <f t="shared" si="8"/>
        <v>717.6</v>
      </c>
      <c r="G590" s="6">
        <v>552</v>
      </c>
    </row>
    <row r="591" spans="2:7" x14ac:dyDescent="0.25">
      <c r="B591" s="6" t="s">
        <v>959</v>
      </c>
      <c r="C591" s="78" t="s">
        <v>960</v>
      </c>
      <c r="D591" s="78"/>
      <c r="E591" s="78"/>
      <c r="F591" s="8">
        <f t="shared" si="8"/>
        <v>1014</v>
      </c>
      <c r="G591" s="6">
        <v>780</v>
      </c>
    </row>
    <row r="592" spans="2:7" x14ac:dyDescent="0.25">
      <c r="B592" s="6" t="s">
        <v>961</v>
      </c>
      <c r="C592" s="78" t="s">
        <v>962</v>
      </c>
      <c r="D592" s="78"/>
      <c r="E592" s="78"/>
      <c r="F592" s="8">
        <f t="shared" si="8"/>
        <v>845</v>
      </c>
      <c r="G592" s="6">
        <v>650</v>
      </c>
    </row>
    <row r="593" spans="2:7" x14ac:dyDescent="0.25">
      <c r="B593" s="6" t="s">
        <v>963</v>
      </c>
      <c r="C593" s="78" t="s">
        <v>964</v>
      </c>
      <c r="D593" s="78"/>
      <c r="E593" s="78"/>
      <c r="F593" s="8">
        <f t="shared" si="8"/>
        <v>253.5</v>
      </c>
      <c r="G593" s="6">
        <v>195</v>
      </c>
    </row>
    <row r="594" spans="2:7" x14ac:dyDescent="0.25">
      <c r="B594" s="6" t="s">
        <v>965</v>
      </c>
      <c r="C594" s="78" t="s">
        <v>966</v>
      </c>
      <c r="D594" s="78"/>
      <c r="E594" s="78"/>
      <c r="F594" s="8">
        <f t="shared" si="8"/>
        <v>273</v>
      </c>
      <c r="G594" s="6">
        <v>210</v>
      </c>
    </row>
    <row r="595" spans="2:7" ht="35.25" customHeight="1" x14ac:dyDescent="0.25">
      <c r="B595" s="6" t="s">
        <v>967</v>
      </c>
      <c r="C595" s="78" t="s">
        <v>968</v>
      </c>
      <c r="D595" s="78"/>
      <c r="E595" s="78"/>
      <c r="F595" s="8">
        <f t="shared" si="8"/>
        <v>253.5</v>
      </c>
      <c r="G595" s="6">
        <v>195</v>
      </c>
    </row>
    <row r="596" spans="2:7" x14ac:dyDescent="0.25">
      <c r="B596" s="6" t="s">
        <v>969</v>
      </c>
      <c r="C596" s="78" t="s">
        <v>970</v>
      </c>
      <c r="D596" s="78"/>
      <c r="E596" s="78"/>
      <c r="F596" s="8">
        <f t="shared" si="8"/>
        <v>405.6</v>
      </c>
      <c r="G596" s="6">
        <v>312</v>
      </c>
    </row>
    <row r="597" spans="2:7" x14ac:dyDescent="0.25">
      <c r="B597" s="6" t="s">
        <v>971</v>
      </c>
      <c r="C597" s="78" t="s">
        <v>972</v>
      </c>
      <c r="D597" s="78"/>
      <c r="E597" s="78"/>
      <c r="F597" s="8">
        <f t="shared" si="8"/>
        <v>202.8</v>
      </c>
      <c r="G597" s="6">
        <v>156</v>
      </c>
    </row>
    <row r="598" spans="2:7" x14ac:dyDescent="0.25">
      <c r="B598" s="6" t="s">
        <v>973</v>
      </c>
      <c r="C598" s="78" t="s">
        <v>974</v>
      </c>
      <c r="D598" s="78"/>
      <c r="E598" s="78"/>
      <c r="F598" s="8">
        <f t="shared" si="8"/>
        <v>405.6</v>
      </c>
      <c r="G598" s="6">
        <v>312</v>
      </c>
    </row>
    <row r="599" spans="2:7" x14ac:dyDescent="0.25">
      <c r="B599" s="6" t="s">
        <v>975</v>
      </c>
      <c r="C599" s="78" t="s">
        <v>976</v>
      </c>
      <c r="D599" s="78"/>
      <c r="E599" s="78"/>
      <c r="F599" s="8">
        <f t="shared" si="8"/>
        <v>1690</v>
      </c>
      <c r="G599" s="6">
        <v>1300</v>
      </c>
    </row>
    <row r="600" spans="2:7" x14ac:dyDescent="0.25">
      <c r="B600" s="5"/>
      <c r="C600" s="69" t="s">
        <v>977</v>
      </c>
      <c r="D600" s="69"/>
      <c r="E600" s="69"/>
      <c r="F600" s="5" t="s">
        <v>6</v>
      </c>
      <c r="G600" s="5" t="s">
        <v>6</v>
      </c>
    </row>
    <row r="601" spans="2:7" ht="19.5" customHeight="1" x14ac:dyDescent="0.25">
      <c r="B601" s="6" t="s">
        <v>978</v>
      </c>
      <c r="C601" s="78" t="s">
        <v>979</v>
      </c>
      <c r="D601" s="78"/>
      <c r="E601" s="78"/>
      <c r="F601" s="8">
        <f t="shared" ref="F601:F665" si="9">G601*1.3</f>
        <v>499.20000000000005</v>
      </c>
      <c r="G601" s="6">
        <v>384</v>
      </c>
    </row>
    <row r="602" spans="2:7" x14ac:dyDescent="0.25">
      <c r="B602" s="6" t="s">
        <v>980</v>
      </c>
      <c r="C602" s="78" t="s">
        <v>981</v>
      </c>
      <c r="D602" s="78"/>
      <c r="E602" s="78"/>
      <c r="F602" s="8">
        <f t="shared" si="9"/>
        <v>439.40000000000003</v>
      </c>
      <c r="G602" s="6">
        <v>338</v>
      </c>
    </row>
    <row r="603" spans="2:7" x14ac:dyDescent="0.25">
      <c r="B603" s="6" t="s">
        <v>982</v>
      </c>
      <c r="C603" s="78" t="s">
        <v>983</v>
      </c>
      <c r="D603" s="78"/>
      <c r="E603" s="78"/>
      <c r="F603" s="8">
        <f t="shared" si="9"/>
        <v>760.5</v>
      </c>
      <c r="G603" s="6">
        <v>585</v>
      </c>
    </row>
    <row r="604" spans="2:7" x14ac:dyDescent="0.25">
      <c r="B604" s="6" t="s">
        <v>984</v>
      </c>
      <c r="C604" s="78" t="s">
        <v>985</v>
      </c>
      <c r="D604" s="78"/>
      <c r="E604" s="78"/>
      <c r="F604" s="8">
        <f t="shared" si="9"/>
        <v>845</v>
      </c>
      <c r="G604" s="6">
        <v>650</v>
      </c>
    </row>
    <row r="605" spans="2:7" ht="17.25" customHeight="1" x14ac:dyDescent="0.25">
      <c r="B605" s="6" t="s">
        <v>986</v>
      </c>
      <c r="C605" s="78" t="s">
        <v>987</v>
      </c>
      <c r="D605" s="78"/>
      <c r="E605" s="78"/>
      <c r="F605" s="8">
        <f t="shared" si="9"/>
        <v>760.5</v>
      </c>
      <c r="G605" s="6">
        <v>585</v>
      </c>
    </row>
    <row r="606" spans="2:7" ht="32.25" customHeight="1" x14ac:dyDescent="0.25">
      <c r="B606" s="6" t="s">
        <v>988</v>
      </c>
      <c r="C606" s="78" t="s">
        <v>989</v>
      </c>
      <c r="D606" s="78"/>
      <c r="E606" s="78"/>
      <c r="F606" s="8">
        <f t="shared" si="9"/>
        <v>858</v>
      </c>
      <c r="G606" s="6">
        <v>660</v>
      </c>
    </row>
    <row r="607" spans="2:7" ht="29.25" customHeight="1" x14ac:dyDescent="0.25">
      <c r="B607" s="6" t="s">
        <v>990</v>
      </c>
      <c r="C607" s="78" t="s">
        <v>991</v>
      </c>
      <c r="D607" s="78"/>
      <c r="E607" s="78"/>
      <c r="F607" s="8">
        <f t="shared" si="9"/>
        <v>2600</v>
      </c>
      <c r="G607" s="6">
        <v>2000</v>
      </c>
    </row>
    <row r="608" spans="2:7" x14ac:dyDescent="0.25">
      <c r="B608" s="6" t="s">
        <v>992</v>
      </c>
      <c r="C608" s="78" t="s">
        <v>993</v>
      </c>
      <c r="D608" s="78"/>
      <c r="E608" s="78"/>
      <c r="F608" s="8">
        <f t="shared" si="9"/>
        <v>422.5</v>
      </c>
      <c r="G608" s="6">
        <v>325</v>
      </c>
    </row>
    <row r="609" spans="2:7" x14ac:dyDescent="0.25">
      <c r="B609" s="6" t="s">
        <v>994</v>
      </c>
      <c r="C609" s="78" t="s">
        <v>995</v>
      </c>
      <c r="D609" s="78"/>
      <c r="E609" s="78"/>
      <c r="F609" s="8">
        <f t="shared" si="9"/>
        <v>583.70000000000005</v>
      </c>
      <c r="G609" s="6">
        <v>449</v>
      </c>
    </row>
    <row r="610" spans="2:7" x14ac:dyDescent="0.25">
      <c r="B610" s="6" t="s">
        <v>996</v>
      </c>
      <c r="C610" s="78" t="s">
        <v>997</v>
      </c>
      <c r="D610" s="78"/>
      <c r="E610" s="78"/>
      <c r="F610" s="8">
        <f t="shared" si="9"/>
        <v>760.5</v>
      </c>
      <c r="G610" s="6">
        <v>585</v>
      </c>
    </row>
    <row r="611" spans="2:7" x14ac:dyDescent="0.25">
      <c r="B611" s="6" t="s">
        <v>998</v>
      </c>
      <c r="C611" s="78" t="s">
        <v>999</v>
      </c>
      <c r="D611" s="78"/>
      <c r="E611" s="78"/>
      <c r="F611" s="8">
        <f t="shared" si="9"/>
        <v>760.5</v>
      </c>
      <c r="G611" s="6">
        <v>585</v>
      </c>
    </row>
    <row r="612" spans="2:7" x14ac:dyDescent="0.25">
      <c r="B612" s="6" t="s">
        <v>1000</v>
      </c>
      <c r="C612" s="78" t="s">
        <v>1001</v>
      </c>
      <c r="D612" s="78"/>
      <c r="E612" s="78"/>
      <c r="F612" s="8">
        <f t="shared" si="9"/>
        <v>583.70000000000005</v>
      </c>
      <c r="G612" s="6">
        <v>449</v>
      </c>
    </row>
    <row r="613" spans="2:7" x14ac:dyDescent="0.25">
      <c r="B613" s="5"/>
      <c r="C613" s="69" t="s">
        <v>1002</v>
      </c>
      <c r="D613" s="69"/>
      <c r="E613" s="69"/>
      <c r="F613" s="5" t="s">
        <v>6</v>
      </c>
      <c r="G613" s="5" t="s">
        <v>6</v>
      </c>
    </row>
    <row r="614" spans="2:7" s="58" customFormat="1" x14ac:dyDescent="0.25">
      <c r="B614" s="56" t="s">
        <v>1003</v>
      </c>
      <c r="C614" s="84" t="s">
        <v>1004</v>
      </c>
      <c r="D614" s="84"/>
      <c r="E614" s="84"/>
      <c r="F614" s="57">
        <v>4878</v>
      </c>
      <c r="G614" s="56">
        <v>479</v>
      </c>
    </row>
    <row r="615" spans="2:7" s="58" customFormat="1" x14ac:dyDescent="0.25">
      <c r="B615" s="56" t="s">
        <v>1005</v>
      </c>
      <c r="C615" s="84" t="s">
        <v>1006</v>
      </c>
      <c r="D615" s="84"/>
      <c r="E615" s="84"/>
      <c r="F615" s="57">
        <v>8970</v>
      </c>
      <c r="G615" s="56">
        <v>604</v>
      </c>
    </row>
    <row r="616" spans="2:7" s="58" customFormat="1" x14ac:dyDescent="0.25">
      <c r="B616" s="56" t="s">
        <v>1007</v>
      </c>
      <c r="C616" s="84" t="s">
        <v>1008</v>
      </c>
      <c r="D616" s="84"/>
      <c r="E616" s="84"/>
      <c r="F616" s="57">
        <f t="shared" si="9"/>
        <v>1259.7</v>
      </c>
      <c r="G616" s="56">
        <v>969</v>
      </c>
    </row>
    <row r="617" spans="2:7" s="58" customFormat="1" x14ac:dyDescent="0.25">
      <c r="B617" s="56" t="s">
        <v>1009</v>
      </c>
      <c r="C617" s="84" t="s">
        <v>1010</v>
      </c>
      <c r="D617" s="84"/>
      <c r="E617" s="84"/>
      <c r="F617" s="57">
        <f t="shared" si="9"/>
        <v>1326</v>
      </c>
      <c r="G617" s="56">
        <v>1020</v>
      </c>
    </row>
    <row r="618" spans="2:7" s="58" customFormat="1" x14ac:dyDescent="0.25">
      <c r="B618" s="56" t="s">
        <v>1011</v>
      </c>
      <c r="C618" s="84" t="s">
        <v>1012</v>
      </c>
      <c r="D618" s="84"/>
      <c r="E618" s="84"/>
      <c r="F618" s="57">
        <v>850</v>
      </c>
      <c r="G618" s="56">
        <v>585</v>
      </c>
    </row>
    <row r="619" spans="2:7" s="58" customFormat="1" x14ac:dyDescent="0.25">
      <c r="B619" s="56" t="s">
        <v>1013</v>
      </c>
      <c r="C619" s="84" t="s">
        <v>2005</v>
      </c>
      <c r="D619" s="84"/>
      <c r="E619" s="84"/>
      <c r="F619" s="57">
        <v>500</v>
      </c>
      <c r="G619" s="56">
        <v>260</v>
      </c>
    </row>
    <row r="620" spans="2:7" s="58" customFormat="1" x14ac:dyDescent="0.25">
      <c r="B620" s="56" t="s">
        <v>2006</v>
      </c>
      <c r="C620" s="84" t="s">
        <v>2007</v>
      </c>
      <c r="D620" s="84"/>
      <c r="E620" s="84"/>
      <c r="F620" s="57">
        <v>800</v>
      </c>
      <c r="G620" s="56"/>
    </row>
    <row r="621" spans="2:7" s="58" customFormat="1" x14ac:dyDescent="0.25">
      <c r="B621" s="56" t="s">
        <v>1014</v>
      </c>
      <c r="C621" s="84" t="s">
        <v>1015</v>
      </c>
      <c r="D621" s="84"/>
      <c r="E621" s="84"/>
      <c r="F621" s="57">
        <f t="shared" si="9"/>
        <v>3802.5</v>
      </c>
      <c r="G621" s="56">
        <v>2925</v>
      </c>
    </row>
    <row r="622" spans="2:7" s="58" customFormat="1" x14ac:dyDescent="0.25">
      <c r="B622" s="56" t="s">
        <v>1016</v>
      </c>
      <c r="C622" s="84" t="s">
        <v>1017</v>
      </c>
      <c r="D622" s="84"/>
      <c r="E622" s="84"/>
      <c r="F622" s="57">
        <v>780</v>
      </c>
      <c r="G622" s="56">
        <v>403</v>
      </c>
    </row>
    <row r="623" spans="2:7" x14ac:dyDescent="0.25">
      <c r="B623" s="6" t="s">
        <v>1018</v>
      </c>
      <c r="C623" s="78" t="s">
        <v>1019</v>
      </c>
      <c r="D623" s="78"/>
      <c r="E623" s="78"/>
      <c r="F623" s="8">
        <f t="shared" si="9"/>
        <v>422.5</v>
      </c>
      <c r="G623" s="6">
        <v>325</v>
      </c>
    </row>
    <row r="624" spans="2:7" x14ac:dyDescent="0.25">
      <c r="B624" s="4"/>
      <c r="C624" s="69" t="s">
        <v>1020</v>
      </c>
      <c r="D624" s="69"/>
      <c r="E624" s="69"/>
      <c r="F624" s="5" t="s">
        <v>6</v>
      </c>
      <c r="G624" s="5" t="s">
        <v>6</v>
      </c>
    </row>
    <row r="625" spans="2:7" x14ac:dyDescent="0.25">
      <c r="B625" s="6" t="s">
        <v>1021</v>
      </c>
      <c r="C625" s="78" t="s">
        <v>1022</v>
      </c>
      <c r="D625" s="78"/>
      <c r="E625" s="78"/>
      <c r="F625" s="8">
        <f t="shared" si="9"/>
        <v>540.80000000000007</v>
      </c>
      <c r="G625" s="6">
        <v>416</v>
      </c>
    </row>
    <row r="626" spans="2:7" x14ac:dyDescent="0.25">
      <c r="B626" s="4"/>
      <c r="C626" s="69" t="s">
        <v>1023</v>
      </c>
      <c r="D626" s="69"/>
      <c r="E626" s="69"/>
      <c r="F626" s="5" t="s">
        <v>6</v>
      </c>
      <c r="G626" s="5" t="s">
        <v>6</v>
      </c>
    </row>
    <row r="627" spans="2:7" x14ac:dyDescent="0.25">
      <c r="B627" s="6" t="s">
        <v>1024</v>
      </c>
      <c r="C627" s="78" t="s">
        <v>1025</v>
      </c>
      <c r="D627" s="78"/>
      <c r="E627" s="78"/>
      <c r="F627" s="8">
        <f t="shared" si="9"/>
        <v>2072.2000000000003</v>
      </c>
      <c r="G627" s="6">
        <v>1594</v>
      </c>
    </row>
    <row r="628" spans="2:7" ht="44.25" customHeight="1" x14ac:dyDescent="0.25">
      <c r="B628" s="6" t="s">
        <v>1026</v>
      </c>
      <c r="C628" s="78" t="s">
        <v>1027</v>
      </c>
      <c r="D628" s="78"/>
      <c r="E628" s="78"/>
      <c r="F628" s="8">
        <f t="shared" si="9"/>
        <v>3844.1</v>
      </c>
      <c r="G628" s="6">
        <v>2957</v>
      </c>
    </row>
    <row r="629" spans="2:7" x14ac:dyDescent="0.25">
      <c r="B629" s="6" t="s">
        <v>1028</v>
      </c>
      <c r="C629" s="78" t="s">
        <v>1029</v>
      </c>
      <c r="D629" s="78"/>
      <c r="E629" s="78"/>
      <c r="F629" s="8">
        <f t="shared" si="9"/>
        <v>2683.2000000000003</v>
      </c>
      <c r="G629" s="6">
        <v>2064</v>
      </c>
    </row>
    <row r="630" spans="2:7" ht="45.75" customHeight="1" x14ac:dyDescent="0.25">
      <c r="B630" s="6" t="s">
        <v>1030</v>
      </c>
      <c r="C630" s="78" t="s">
        <v>1031</v>
      </c>
      <c r="D630" s="78"/>
      <c r="E630" s="78"/>
      <c r="F630" s="8">
        <f t="shared" si="9"/>
        <v>3134.3</v>
      </c>
      <c r="G630" s="6">
        <v>2411</v>
      </c>
    </row>
    <row r="631" spans="2:7" ht="45.75" customHeight="1" x14ac:dyDescent="0.25">
      <c r="B631" s="6" t="s">
        <v>1032</v>
      </c>
      <c r="C631" s="78" t="s">
        <v>1033</v>
      </c>
      <c r="D631" s="78"/>
      <c r="E631" s="78"/>
      <c r="F631" s="8">
        <f t="shared" si="9"/>
        <v>4886.7</v>
      </c>
      <c r="G631" s="6">
        <v>3759</v>
      </c>
    </row>
    <row r="632" spans="2:7" x14ac:dyDescent="0.25">
      <c r="B632" s="6" t="s">
        <v>1034</v>
      </c>
      <c r="C632" s="78" t="s">
        <v>1035</v>
      </c>
      <c r="D632" s="78"/>
      <c r="E632" s="78"/>
      <c r="F632" s="8">
        <f t="shared" si="9"/>
        <v>1372.8</v>
      </c>
      <c r="G632" s="6">
        <v>1056</v>
      </c>
    </row>
    <row r="633" spans="2:7" ht="42" customHeight="1" x14ac:dyDescent="0.25">
      <c r="B633" s="6" t="s">
        <v>1036</v>
      </c>
      <c r="C633" s="78" t="s">
        <v>1037</v>
      </c>
      <c r="D633" s="78"/>
      <c r="E633" s="78"/>
      <c r="F633" s="8">
        <f t="shared" si="9"/>
        <v>3121.3</v>
      </c>
      <c r="G633" s="6">
        <v>2401</v>
      </c>
    </row>
    <row r="634" spans="2:7" x14ac:dyDescent="0.25">
      <c r="B634" s="6" t="s">
        <v>1038</v>
      </c>
      <c r="C634" s="78" t="s">
        <v>1039</v>
      </c>
      <c r="D634" s="78"/>
      <c r="E634" s="78"/>
      <c r="F634" s="8">
        <f t="shared" si="9"/>
        <v>2392</v>
      </c>
      <c r="G634" s="6">
        <v>1840</v>
      </c>
    </row>
    <row r="635" spans="2:7" ht="50.25" customHeight="1" x14ac:dyDescent="0.25">
      <c r="B635" s="6" t="s">
        <v>1040</v>
      </c>
      <c r="C635" s="78" t="s">
        <v>1041</v>
      </c>
      <c r="D635" s="78"/>
      <c r="E635" s="78"/>
      <c r="F635" s="8">
        <f t="shared" si="9"/>
        <v>4140.5</v>
      </c>
      <c r="G635" s="6">
        <v>3185</v>
      </c>
    </row>
    <row r="636" spans="2:7" x14ac:dyDescent="0.25">
      <c r="B636" s="6" t="s">
        <v>1042</v>
      </c>
      <c r="C636" s="78" t="s">
        <v>1043</v>
      </c>
      <c r="D636" s="78"/>
      <c r="E636" s="78"/>
      <c r="F636" s="8">
        <f t="shared" si="9"/>
        <v>6152.9000000000005</v>
      </c>
      <c r="G636" s="6">
        <v>4733</v>
      </c>
    </row>
    <row r="637" spans="2:7" ht="45.75" customHeight="1" x14ac:dyDescent="0.25">
      <c r="B637" s="6" t="s">
        <v>1044</v>
      </c>
      <c r="C637" s="78" t="s">
        <v>1045</v>
      </c>
      <c r="D637" s="78"/>
      <c r="E637" s="78"/>
      <c r="F637" s="8">
        <f t="shared" si="9"/>
        <v>6212.7</v>
      </c>
      <c r="G637" s="6">
        <v>4779</v>
      </c>
    </row>
    <row r="638" spans="2:7" x14ac:dyDescent="0.25">
      <c r="B638" s="6" t="s">
        <v>1046</v>
      </c>
      <c r="C638" s="78" t="s">
        <v>1047</v>
      </c>
      <c r="D638" s="78"/>
      <c r="E638" s="78"/>
      <c r="F638" s="8">
        <f t="shared" si="9"/>
        <v>5380.7</v>
      </c>
      <c r="G638" s="6">
        <v>4139</v>
      </c>
    </row>
    <row r="639" spans="2:7" x14ac:dyDescent="0.25">
      <c r="B639" s="6" t="s">
        <v>1048</v>
      </c>
      <c r="C639" s="78" t="s">
        <v>1049</v>
      </c>
      <c r="D639" s="78"/>
      <c r="E639" s="78"/>
      <c r="F639" s="8">
        <f t="shared" si="9"/>
        <v>2697.5</v>
      </c>
      <c r="G639" s="6">
        <v>2075</v>
      </c>
    </row>
    <row r="640" spans="2:7" x14ac:dyDescent="0.25">
      <c r="B640" s="6" t="s">
        <v>1050</v>
      </c>
      <c r="C640" s="78" t="s">
        <v>1051</v>
      </c>
      <c r="D640" s="78"/>
      <c r="E640" s="78"/>
      <c r="F640" s="8">
        <f t="shared" si="9"/>
        <v>6055.4000000000005</v>
      </c>
      <c r="G640" s="6">
        <v>4658</v>
      </c>
    </row>
    <row r="641" spans="2:7" ht="33.75" customHeight="1" x14ac:dyDescent="0.25">
      <c r="B641" s="6" t="s">
        <v>1052</v>
      </c>
      <c r="C641" s="78" t="s">
        <v>1053</v>
      </c>
      <c r="D641" s="78"/>
      <c r="E641" s="78"/>
      <c r="F641" s="8">
        <f t="shared" si="9"/>
        <v>7130.5</v>
      </c>
      <c r="G641" s="6">
        <v>5485</v>
      </c>
    </row>
    <row r="642" spans="2:7" ht="28.5" customHeight="1" x14ac:dyDescent="0.25">
      <c r="B642" s="6" t="s">
        <v>1054</v>
      </c>
      <c r="C642" s="78" t="s">
        <v>1055</v>
      </c>
      <c r="D642" s="78"/>
      <c r="E642" s="78"/>
      <c r="F642" s="8">
        <f t="shared" si="9"/>
        <v>7577.7</v>
      </c>
      <c r="G642" s="6">
        <v>5829</v>
      </c>
    </row>
    <row r="643" spans="2:7" x14ac:dyDescent="0.25">
      <c r="B643" s="6" t="s">
        <v>1056</v>
      </c>
      <c r="C643" s="78" t="s">
        <v>1057</v>
      </c>
      <c r="D643" s="78"/>
      <c r="E643" s="78"/>
      <c r="F643" s="8">
        <f t="shared" si="9"/>
        <v>2476.5</v>
      </c>
      <c r="G643" s="6">
        <v>1905</v>
      </c>
    </row>
    <row r="644" spans="2:7" ht="42" customHeight="1" x14ac:dyDescent="0.25">
      <c r="B644" s="6" t="s">
        <v>1058</v>
      </c>
      <c r="C644" s="78" t="s">
        <v>1059</v>
      </c>
      <c r="D644" s="78"/>
      <c r="E644" s="78"/>
      <c r="F644" s="8">
        <f t="shared" si="9"/>
        <v>2986.1</v>
      </c>
      <c r="G644" s="6">
        <v>2297</v>
      </c>
    </row>
    <row r="645" spans="2:7" ht="36" customHeight="1" x14ac:dyDescent="0.25">
      <c r="B645" s="6" t="s">
        <v>1060</v>
      </c>
      <c r="C645" s="78" t="s">
        <v>1061</v>
      </c>
      <c r="D645" s="78"/>
      <c r="E645" s="78"/>
      <c r="F645" s="8">
        <f t="shared" si="9"/>
        <v>4735.9000000000005</v>
      </c>
      <c r="G645" s="6">
        <v>3643</v>
      </c>
    </row>
    <row r="646" spans="2:7" ht="33.75" customHeight="1" x14ac:dyDescent="0.25">
      <c r="B646" s="6" t="s">
        <v>1062</v>
      </c>
      <c r="C646" s="78" t="s">
        <v>1063</v>
      </c>
      <c r="D646" s="78"/>
      <c r="E646" s="78"/>
      <c r="F646" s="8">
        <f t="shared" si="9"/>
        <v>16265.6</v>
      </c>
      <c r="G646" s="6">
        <v>12512</v>
      </c>
    </row>
    <row r="647" spans="2:7" ht="69" customHeight="1" x14ac:dyDescent="0.25">
      <c r="B647" s="6"/>
      <c r="C647" s="91" t="s">
        <v>1064</v>
      </c>
      <c r="D647" s="91"/>
      <c r="E647" s="91"/>
      <c r="F647" s="8">
        <f t="shared" si="9"/>
        <v>0</v>
      </c>
      <c r="G647" s="6"/>
    </row>
    <row r="648" spans="2:7" ht="47.25" customHeight="1" x14ac:dyDescent="0.25">
      <c r="B648" s="5"/>
      <c r="C648" s="69" t="s">
        <v>1065</v>
      </c>
      <c r="D648" s="69"/>
      <c r="E648" s="69"/>
      <c r="F648" s="5" t="s">
        <v>6</v>
      </c>
      <c r="G648" s="5" t="s">
        <v>6</v>
      </c>
    </row>
    <row r="649" spans="2:7" ht="32.25" customHeight="1" x14ac:dyDescent="0.25">
      <c r="B649" s="6" t="s">
        <v>1066</v>
      </c>
      <c r="C649" s="78" t="s">
        <v>1067</v>
      </c>
      <c r="D649" s="78"/>
      <c r="E649" s="78"/>
      <c r="F649" s="8">
        <f t="shared" si="9"/>
        <v>3577.6</v>
      </c>
      <c r="G649" s="6">
        <v>2752</v>
      </c>
    </row>
    <row r="650" spans="2:7" ht="31.5" customHeight="1" x14ac:dyDescent="0.25">
      <c r="B650" s="6" t="s">
        <v>1068</v>
      </c>
      <c r="C650" s="78" t="s">
        <v>1069</v>
      </c>
      <c r="D650" s="78"/>
      <c r="E650" s="78"/>
      <c r="F650" s="8">
        <f t="shared" si="9"/>
        <v>6598.8</v>
      </c>
      <c r="G650" s="6">
        <v>5076</v>
      </c>
    </row>
    <row r="651" spans="2:7" x14ac:dyDescent="0.25">
      <c r="B651" s="6" t="s">
        <v>1070</v>
      </c>
      <c r="C651" s="78" t="s">
        <v>1071</v>
      </c>
      <c r="D651" s="78"/>
      <c r="E651" s="78"/>
      <c r="F651" s="8">
        <f t="shared" si="9"/>
        <v>3507.4</v>
      </c>
      <c r="G651" s="6">
        <v>2698</v>
      </c>
    </row>
    <row r="652" spans="2:7" ht="30.75" customHeight="1" x14ac:dyDescent="0.25">
      <c r="B652" s="6" t="s">
        <v>1072</v>
      </c>
      <c r="C652" s="78" t="s">
        <v>1073</v>
      </c>
      <c r="D652" s="78"/>
      <c r="E652" s="78"/>
      <c r="F652" s="8">
        <f t="shared" si="9"/>
        <v>5215.6000000000004</v>
      </c>
      <c r="G652" s="6">
        <v>4012</v>
      </c>
    </row>
    <row r="653" spans="2:7" ht="31.5" customHeight="1" x14ac:dyDescent="0.25">
      <c r="B653" s="6" t="s">
        <v>1074</v>
      </c>
      <c r="C653" s="78" t="s">
        <v>1075</v>
      </c>
      <c r="D653" s="78"/>
      <c r="E653" s="78"/>
      <c r="F653" s="8">
        <f t="shared" si="9"/>
        <v>6964.1</v>
      </c>
      <c r="G653" s="6">
        <v>5357</v>
      </c>
    </row>
    <row r="654" spans="2:7" ht="30.75" customHeight="1" x14ac:dyDescent="0.25">
      <c r="B654" s="6" t="s">
        <v>1076</v>
      </c>
      <c r="C654" s="78" t="s">
        <v>1077</v>
      </c>
      <c r="D654" s="78"/>
      <c r="E654" s="78"/>
      <c r="F654" s="8">
        <f t="shared" si="9"/>
        <v>5499</v>
      </c>
      <c r="G654" s="6">
        <v>4230</v>
      </c>
    </row>
    <row r="655" spans="2:7" ht="38.25" customHeight="1" x14ac:dyDescent="0.25">
      <c r="B655" s="6" t="s">
        <v>1078</v>
      </c>
      <c r="C655" s="78" t="s">
        <v>1079</v>
      </c>
      <c r="D655" s="78"/>
      <c r="E655" s="78"/>
      <c r="F655" s="8">
        <f t="shared" si="9"/>
        <v>2740.4</v>
      </c>
      <c r="G655" s="6">
        <v>2108</v>
      </c>
    </row>
    <row r="656" spans="2:7" ht="40.5" customHeight="1" x14ac:dyDescent="0.25">
      <c r="B656" s="4"/>
      <c r="C656" s="69" t="s">
        <v>1080</v>
      </c>
      <c r="D656" s="69"/>
      <c r="E656" s="69"/>
      <c r="F656" s="5" t="s">
        <v>6</v>
      </c>
      <c r="G656" s="5" t="s">
        <v>6</v>
      </c>
    </row>
    <row r="657" spans="2:7" ht="30" customHeight="1" x14ac:dyDescent="0.25">
      <c r="B657" s="6" t="s">
        <v>1081</v>
      </c>
      <c r="C657" s="78" t="s">
        <v>1067</v>
      </c>
      <c r="D657" s="78"/>
      <c r="E657" s="78"/>
      <c r="F657" s="8">
        <f t="shared" si="9"/>
        <v>4292.6000000000004</v>
      </c>
      <c r="G657" s="6">
        <v>3302</v>
      </c>
    </row>
    <row r="658" spans="2:7" ht="31.5" customHeight="1" x14ac:dyDescent="0.25">
      <c r="B658" s="6" t="s">
        <v>1082</v>
      </c>
      <c r="C658" s="78" t="s">
        <v>1069</v>
      </c>
      <c r="D658" s="78"/>
      <c r="E658" s="78"/>
      <c r="F658" s="8">
        <f t="shared" si="9"/>
        <v>8275.8000000000011</v>
      </c>
      <c r="G658" s="6">
        <v>6366</v>
      </c>
    </row>
    <row r="659" spans="2:7" x14ac:dyDescent="0.25">
      <c r="B659" s="6" t="s">
        <v>1083</v>
      </c>
      <c r="C659" s="78" t="s">
        <v>1071</v>
      </c>
      <c r="D659" s="78"/>
      <c r="E659" s="78"/>
      <c r="F659" s="8">
        <f t="shared" si="9"/>
        <v>5011.5</v>
      </c>
      <c r="G659" s="6">
        <v>3855</v>
      </c>
    </row>
    <row r="660" spans="2:7" ht="30.75" customHeight="1" x14ac:dyDescent="0.25">
      <c r="B660" s="6" t="s">
        <v>1084</v>
      </c>
      <c r="C660" s="78" t="s">
        <v>1073</v>
      </c>
      <c r="D660" s="78"/>
      <c r="E660" s="78"/>
      <c r="F660" s="8">
        <f t="shared" si="9"/>
        <v>7064.2</v>
      </c>
      <c r="G660" s="6">
        <v>5434</v>
      </c>
    </row>
    <row r="661" spans="2:7" ht="29.25" customHeight="1" x14ac:dyDescent="0.25">
      <c r="B661" s="6" t="s">
        <v>1085</v>
      </c>
      <c r="C661" s="78" t="s">
        <v>1075</v>
      </c>
      <c r="D661" s="78"/>
      <c r="E661" s="78"/>
      <c r="F661" s="8">
        <f t="shared" si="9"/>
        <v>8713.9</v>
      </c>
      <c r="G661" s="6">
        <v>6703</v>
      </c>
    </row>
    <row r="662" spans="2:7" ht="30" customHeight="1" x14ac:dyDescent="0.25">
      <c r="B662" s="6" t="s">
        <v>1086</v>
      </c>
      <c r="C662" s="78" t="s">
        <v>1077</v>
      </c>
      <c r="D662" s="78"/>
      <c r="E662" s="78"/>
      <c r="F662" s="8">
        <f t="shared" si="9"/>
        <v>6936.8</v>
      </c>
      <c r="G662" s="6">
        <v>5336</v>
      </c>
    </row>
    <row r="663" spans="2:7" ht="48.75" customHeight="1" x14ac:dyDescent="0.25">
      <c r="B663" s="6" t="s">
        <v>1087</v>
      </c>
      <c r="C663" s="78" t="s">
        <v>1079</v>
      </c>
      <c r="D663" s="78"/>
      <c r="E663" s="78"/>
      <c r="F663" s="8">
        <f t="shared" si="9"/>
        <v>3464.5</v>
      </c>
      <c r="G663" s="6">
        <v>2665</v>
      </c>
    </row>
    <row r="664" spans="2:7" ht="46.5" customHeight="1" x14ac:dyDescent="0.25">
      <c r="B664" s="5"/>
      <c r="C664" s="69" t="s">
        <v>1088</v>
      </c>
      <c r="D664" s="69"/>
      <c r="E664" s="69"/>
      <c r="F664" s="5" t="s">
        <v>6</v>
      </c>
      <c r="G664" s="5" t="s">
        <v>6</v>
      </c>
    </row>
    <row r="665" spans="2:7" ht="33" customHeight="1" x14ac:dyDescent="0.25">
      <c r="B665" s="6" t="s">
        <v>1089</v>
      </c>
      <c r="C665" s="78" t="s">
        <v>1067</v>
      </c>
      <c r="D665" s="78"/>
      <c r="E665" s="78"/>
      <c r="F665" s="8">
        <f t="shared" si="9"/>
        <v>5392.4000000000005</v>
      </c>
      <c r="G665" s="6">
        <v>4148</v>
      </c>
    </row>
    <row r="666" spans="2:7" ht="29.25" customHeight="1" x14ac:dyDescent="0.25">
      <c r="B666" s="6" t="s">
        <v>1090</v>
      </c>
      <c r="C666" s="78" t="s">
        <v>1069</v>
      </c>
      <c r="D666" s="78"/>
      <c r="E666" s="78"/>
      <c r="F666" s="8">
        <f t="shared" ref="F666:F729" si="10">G666*1.3</f>
        <v>10072.4</v>
      </c>
      <c r="G666" s="6">
        <v>7748</v>
      </c>
    </row>
    <row r="667" spans="2:7" ht="23.25" customHeight="1" x14ac:dyDescent="0.25">
      <c r="B667" s="6" t="s">
        <v>1091</v>
      </c>
      <c r="C667" s="78" t="s">
        <v>1071</v>
      </c>
      <c r="D667" s="78"/>
      <c r="E667" s="78"/>
      <c r="F667" s="8">
        <f t="shared" si="10"/>
        <v>6264.7</v>
      </c>
      <c r="G667" s="6">
        <v>4819</v>
      </c>
    </row>
    <row r="668" spans="2:7" ht="32.25" customHeight="1" x14ac:dyDescent="0.25">
      <c r="B668" s="6" t="s">
        <v>1092</v>
      </c>
      <c r="C668" s="78" t="s">
        <v>1073</v>
      </c>
      <c r="D668" s="78"/>
      <c r="E668" s="78"/>
      <c r="F668" s="8">
        <f t="shared" si="10"/>
        <v>8658</v>
      </c>
      <c r="G668" s="6">
        <v>6660</v>
      </c>
    </row>
    <row r="669" spans="2:7" ht="30.75" customHeight="1" x14ac:dyDescent="0.25">
      <c r="B669" s="6" t="s">
        <v>1093</v>
      </c>
      <c r="C669" s="78" t="s">
        <v>1075</v>
      </c>
      <c r="D669" s="78"/>
      <c r="E669" s="78"/>
      <c r="F669" s="8">
        <f t="shared" si="10"/>
        <v>10583.300000000001</v>
      </c>
      <c r="G669" s="6">
        <v>8141</v>
      </c>
    </row>
    <row r="670" spans="2:7" ht="30" customHeight="1" x14ac:dyDescent="0.25">
      <c r="B670" s="6" t="s">
        <v>1094</v>
      </c>
      <c r="C670" s="78" t="s">
        <v>1077</v>
      </c>
      <c r="D670" s="78"/>
      <c r="E670" s="78"/>
      <c r="F670" s="8">
        <f t="shared" si="10"/>
        <v>8511.1</v>
      </c>
      <c r="G670" s="6">
        <v>6547</v>
      </c>
    </row>
    <row r="671" spans="2:7" ht="45.75" customHeight="1" x14ac:dyDescent="0.25">
      <c r="B671" s="6" t="s">
        <v>1095</v>
      </c>
      <c r="C671" s="78" t="s">
        <v>1079</v>
      </c>
      <c r="D671" s="78"/>
      <c r="E671" s="78"/>
      <c r="F671" s="8">
        <f t="shared" si="10"/>
        <v>4254.9000000000005</v>
      </c>
      <c r="G671" s="6">
        <v>3273</v>
      </c>
    </row>
    <row r="672" spans="2:7" ht="45" customHeight="1" x14ac:dyDescent="0.25">
      <c r="B672" s="5"/>
      <c r="C672" s="69" t="s">
        <v>1096</v>
      </c>
      <c r="D672" s="69"/>
      <c r="E672" s="69"/>
      <c r="F672" s="5" t="s">
        <v>6</v>
      </c>
      <c r="G672" s="5" t="s">
        <v>6</v>
      </c>
    </row>
    <row r="673" spans="2:7" ht="37.5" customHeight="1" x14ac:dyDescent="0.25">
      <c r="B673" s="6" t="s">
        <v>1097</v>
      </c>
      <c r="C673" s="78" t="s">
        <v>1098</v>
      </c>
      <c r="D673" s="78"/>
      <c r="E673" s="78"/>
      <c r="F673" s="8">
        <f t="shared" si="10"/>
        <v>5582.2</v>
      </c>
      <c r="G673" s="6">
        <v>4294</v>
      </c>
    </row>
    <row r="674" spans="2:7" ht="53.25" customHeight="1" x14ac:dyDescent="0.25">
      <c r="B674" s="6" t="s">
        <v>1099</v>
      </c>
      <c r="C674" s="78" t="s">
        <v>1100</v>
      </c>
      <c r="D674" s="78"/>
      <c r="E674" s="78"/>
      <c r="F674" s="8">
        <f t="shared" si="10"/>
        <v>7330.7</v>
      </c>
      <c r="G674" s="6">
        <v>5639</v>
      </c>
    </row>
    <row r="675" spans="2:7" ht="46.5" customHeight="1" x14ac:dyDescent="0.25">
      <c r="B675" s="6" t="s">
        <v>1101</v>
      </c>
      <c r="C675" s="78" t="s">
        <v>1102</v>
      </c>
      <c r="D675" s="78"/>
      <c r="E675" s="78"/>
      <c r="F675" s="8">
        <f t="shared" si="10"/>
        <v>8378.5</v>
      </c>
      <c r="G675" s="6">
        <v>6445</v>
      </c>
    </row>
    <row r="676" spans="2:7" ht="54" customHeight="1" x14ac:dyDescent="0.25">
      <c r="B676" s="6" t="s">
        <v>1103</v>
      </c>
      <c r="C676" s="78" t="s">
        <v>1104</v>
      </c>
      <c r="D676" s="78"/>
      <c r="E676" s="78"/>
      <c r="F676" s="8">
        <f t="shared" si="10"/>
        <v>10262.200000000001</v>
      </c>
      <c r="G676" s="6">
        <v>7894</v>
      </c>
    </row>
    <row r="677" spans="2:7" ht="48" customHeight="1" x14ac:dyDescent="0.25">
      <c r="B677" s="5"/>
      <c r="C677" s="89" t="s">
        <v>1105</v>
      </c>
      <c r="D677" s="89"/>
      <c r="E677" s="89"/>
      <c r="F677" s="5"/>
      <c r="G677" s="5"/>
    </row>
    <row r="678" spans="2:7" x14ac:dyDescent="0.25">
      <c r="B678" s="6" t="s">
        <v>777</v>
      </c>
      <c r="C678" s="78" t="s">
        <v>1106</v>
      </c>
      <c r="D678" s="78"/>
      <c r="E678" s="78"/>
      <c r="F678" s="8">
        <f t="shared" si="10"/>
        <v>11584.300000000001</v>
      </c>
      <c r="G678" s="6">
        <v>8911</v>
      </c>
    </row>
    <row r="679" spans="2:7" ht="27.75" customHeight="1" x14ac:dyDescent="0.25">
      <c r="B679" s="6" t="s">
        <v>1107</v>
      </c>
      <c r="C679" s="78" t="s">
        <v>1108</v>
      </c>
      <c r="D679" s="78"/>
      <c r="E679" s="78"/>
      <c r="F679" s="8">
        <f t="shared" si="10"/>
        <v>11584.300000000001</v>
      </c>
      <c r="G679" s="6">
        <v>8911</v>
      </c>
    </row>
    <row r="680" spans="2:7" ht="34.5" customHeight="1" x14ac:dyDescent="0.25">
      <c r="B680" s="6" t="s">
        <v>1109</v>
      </c>
      <c r="C680" s="78" t="s">
        <v>1110</v>
      </c>
      <c r="D680" s="78"/>
      <c r="E680" s="78"/>
      <c r="F680" s="8">
        <f t="shared" si="10"/>
        <v>12591.800000000001</v>
      </c>
      <c r="G680" s="6">
        <v>9686</v>
      </c>
    </row>
    <row r="681" spans="2:7" ht="33.75" customHeight="1" x14ac:dyDescent="0.25">
      <c r="B681" s="6" t="s">
        <v>1111</v>
      </c>
      <c r="C681" s="78" t="s">
        <v>1112</v>
      </c>
      <c r="D681" s="78"/>
      <c r="E681" s="78"/>
      <c r="F681" s="8">
        <f t="shared" si="10"/>
        <v>13013</v>
      </c>
      <c r="G681" s="6">
        <v>10010</v>
      </c>
    </row>
    <row r="682" spans="2:7" ht="30.75" customHeight="1" x14ac:dyDescent="0.25">
      <c r="B682" s="6" t="s">
        <v>1113</v>
      </c>
      <c r="C682" s="78" t="s">
        <v>1114</v>
      </c>
      <c r="D682" s="78"/>
      <c r="E682" s="78"/>
      <c r="F682" s="8">
        <f t="shared" si="10"/>
        <v>10310.300000000001</v>
      </c>
      <c r="G682" s="6">
        <v>7931</v>
      </c>
    </row>
    <row r="683" spans="2:7" ht="29.25" customHeight="1" x14ac:dyDescent="0.25">
      <c r="B683" s="6" t="s">
        <v>781</v>
      </c>
      <c r="C683" s="78" t="s">
        <v>1115</v>
      </c>
      <c r="D683" s="78"/>
      <c r="E683" s="78"/>
      <c r="F683" s="8">
        <f t="shared" si="10"/>
        <v>8213.4</v>
      </c>
      <c r="G683" s="6">
        <v>6318</v>
      </c>
    </row>
    <row r="684" spans="2:7" ht="30.75" customHeight="1" x14ac:dyDescent="0.25">
      <c r="B684" s="6" t="s">
        <v>783</v>
      </c>
      <c r="C684" s="78" t="s">
        <v>1116</v>
      </c>
      <c r="D684" s="78"/>
      <c r="E684" s="78"/>
      <c r="F684" s="8">
        <f t="shared" si="10"/>
        <v>15921.1</v>
      </c>
      <c r="G684" s="6">
        <v>12247</v>
      </c>
    </row>
    <row r="685" spans="2:7" ht="39" customHeight="1" x14ac:dyDescent="0.25">
      <c r="B685" s="6" t="s">
        <v>785</v>
      </c>
      <c r="C685" s="78" t="s">
        <v>1117</v>
      </c>
      <c r="D685" s="78"/>
      <c r="E685" s="78"/>
      <c r="F685" s="8">
        <f t="shared" si="10"/>
        <v>19880.900000000001</v>
      </c>
      <c r="G685" s="6">
        <v>15293</v>
      </c>
    </row>
    <row r="686" spans="2:7" x14ac:dyDescent="0.25">
      <c r="B686" s="6" t="s">
        <v>1118</v>
      </c>
      <c r="C686" s="78" t="s">
        <v>1119</v>
      </c>
      <c r="D686" s="78"/>
      <c r="E686" s="78"/>
      <c r="F686" s="8">
        <f t="shared" si="10"/>
        <v>16680.3</v>
      </c>
      <c r="G686" s="6">
        <v>12831</v>
      </c>
    </row>
    <row r="687" spans="2:7" ht="33.75" customHeight="1" x14ac:dyDescent="0.25">
      <c r="B687" s="6" t="s">
        <v>1120</v>
      </c>
      <c r="C687" s="78" t="s">
        <v>1121</v>
      </c>
      <c r="D687" s="78"/>
      <c r="E687" s="78"/>
      <c r="F687" s="8">
        <f t="shared" si="10"/>
        <v>17930.900000000001</v>
      </c>
      <c r="G687" s="6">
        <v>13793</v>
      </c>
    </row>
    <row r="688" spans="2:7" ht="36" customHeight="1" x14ac:dyDescent="0.25">
      <c r="B688" s="6" t="s">
        <v>785</v>
      </c>
      <c r="C688" s="78" t="s">
        <v>1122</v>
      </c>
      <c r="D688" s="78"/>
      <c r="E688" s="78"/>
      <c r="F688" s="8">
        <f t="shared" si="10"/>
        <v>27374.100000000002</v>
      </c>
      <c r="G688" s="6">
        <v>21057</v>
      </c>
    </row>
    <row r="689" spans="2:7" ht="42" customHeight="1" x14ac:dyDescent="0.25">
      <c r="B689" s="6" t="s">
        <v>797</v>
      </c>
      <c r="C689" s="78" t="s">
        <v>1123</v>
      </c>
      <c r="D689" s="78"/>
      <c r="E689" s="78"/>
      <c r="F689" s="8">
        <f t="shared" si="10"/>
        <v>28616.9</v>
      </c>
      <c r="G689" s="6">
        <v>22013</v>
      </c>
    </row>
    <row r="690" spans="2:7" x14ac:dyDescent="0.25">
      <c r="B690" s="6" t="s">
        <v>799</v>
      </c>
      <c r="C690" s="78" t="s">
        <v>1124</v>
      </c>
      <c r="D690" s="78"/>
      <c r="E690" s="78"/>
      <c r="F690" s="8">
        <f t="shared" si="10"/>
        <v>11584.300000000001</v>
      </c>
      <c r="G690" s="6">
        <v>8911</v>
      </c>
    </row>
    <row r="691" spans="2:7" ht="37.5" customHeight="1" x14ac:dyDescent="0.25">
      <c r="B691" s="5"/>
      <c r="C691" s="89" t="s">
        <v>1125</v>
      </c>
      <c r="D691" s="89"/>
      <c r="E691" s="89"/>
      <c r="F691" s="5"/>
      <c r="G691" s="5"/>
    </row>
    <row r="692" spans="2:7" ht="46.5" customHeight="1" x14ac:dyDescent="0.25">
      <c r="B692" s="6" t="s">
        <v>1126</v>
      </c>
      <c r="C692" s="78" t="s">
        <v>1127</v>
      </c>
      <c r="D692" s="78"/>
      <c r="E692" s="78"/>
      <c r="F692" s="8">
        <f t="shared" si="10"/>
        <v>8375.9</v>
      </c>
      <c r="G692" s="6">
        <v>6443</v>
      </c>
    </row>
    <row r="693" spans="2:7" x14ac:dyDescent="0.25">
      <c r="B693" s="6" t="s">
        <v>1128</v>
      </c>
      <c r="C693" s="78" t="s">
        <v>1129</v>
      </c>
      <c r="D693" s="78"/>
      <c r="E693" s="78"/>
      <c r="F693" s="8">
        <f t="shared" si="10"/>
        <v>17587.7</v>
      </c>
      <c r="G693" s="6">
        <v>13529</v>
      </c>
    </row>
    <row r="694" spans="2:7" x14ac:dyDescent="0.25">
      <c r="B694" s="6" t="s">
        <v>1130</v>
      </c>
      <c r="C694" s="78" t="s">
        <v>1131</v>
      </c>
      <c r="D694" s="78"/>
      <c r="E694" s="78"/>
      <c r="F694" s="8">
        <f t="shared" si="10"/>
        <v>20190.3</v>
      </c>
      <c r="G694" s="6">
        <v>15531</v>
      </c>
    </row>
    <row r="695" spans="2:7" ht="43.5" customHeight="1" x14ac:dyDescent="0.25">
      <c r="B695" s="6" t="s">
        <v>1132</v>
      </c>
      <c r="C695" s="78" t="s">
        <v>1133</v>
      </c>
      <c r="D695" s="78"/>
      <c r="E695" s="78"/>
      <c r="F695" s="8">
        <f t="shared" si="10"/>
        <v>10990.2</v>
      </c>
      <c r="G695" s="6">
        <v>8454</v>
      </c>
    </row>
    <row r="696" spans="2:7" ht="39.75" customHeight="1" x14ac:dyDescent="0.25">
      <c r="B696" s="6" t="s">
        <v>1134</v>
      </c>
      <c r="C696" s="78" t="s">
        <v>1135</v>
      </c>
      <c r="D696" s="78"/>
      <c r="E696" s="78"/>
      <c r="F696" s="8">
        <f t="shared" si="10"/>
        <v>22443.200000000001</v>
      </c>
      <c r="G696" s="6">
        <v>17264</v>
      </c>
    </row>
    <row r="697" spans="2:7" ht="54" customHeight="1" x14ac:dyDescent="0.25">
      <c r="B697" s="5"/>
      <c r="C697" s="89" t="s">
        <v>1136</v>
      </c>
      <c r="D697" s="89"/>
      <c r="E697" s="89"/>
      <c r="F697" s="5" t="s">
        <v>6</v>
      </c>
      <c r="G697" s="5" t="s">
        <v>6</v>
      </c>
    </row>
    <row r="698" spans="2:7" ht="42.75" customHeight="1" x14ac:dyDescent="0.25">
      <c r="B698" s="6" t="s">
        <v>1137</v>
      </c>
      <c r="C698" s="78" t="s">
        <v>1138</v>
      </c>
      <c r="D698" s="78"/>
      <c r="E698" s="78"/>
      <c r="F698" s="8">
        <f t="shared" si="10"/>
        <v>16211</v>
      </c>
      <c r="G698" s="6">
        <v>12470</v>
      </c>
    </row>
    <row r="699" spans="2:7" ht="30.75" customHeight="1" x14ac:dyDescent="0.25">
      <c r="B699" s="6" t="s">
        <v>1139</v>
      </c>
      <c r="C699" s="78" t="s">
        <v>1140</v>
      </c>
      <c r="D699" s="78"/>
      <c r="E699" s="78"/>
      <c r="F699" s="8">
        <f t="shared" si="10"/>
        <v>15210</v>
      </c>
      <c r="G699" s="6">
        <v>11700</v>
      </c>
    </row>
    <row r="700" spans="2:7" ht="30.75" customHeight="1" x14ac:dyDescent="0.25">
      <c r="B700" s="6" t="s">
        <v>1141</v>
      </c>
      <c r="C700" s="78" t="s">
        <v>1142</v>
      </c>
      <c r="D700" s="78"/>
      <c r="E700" s="78"/>
      <c r="F700" s="8">
        <f t="shared" si="10"/>
        <v>16832.400000000001</v>
      </c>
      <c r="G700" s="6">
        <v>12948</v>
      </c>
    </row>
    <row r="701" spans="2:7" ht="31.5" customHeight="1" x14ac:dyDescent="0.25">
      <c r="B701" s="6" t="s">
        <v>1143</v>
      </c>
      <c r="C701" s="78" t="s">
        <v>1144</v>
      </c>
      <c r="D701" s="78"/>
      <c r="E701" s="78"/>
      <c r="F701" s="8">
        <f t="shared" si="10"/>
        <v>17069</v>
      </c>
      <c r="G701" s="6">
        <v>13130</v>
      </c>
    </row>
    <row r="702" spans="2:7" ht="31.5" customHeight="1" x14ac:dyDescent="0.25">
      <c r="B702" s="6" t="s">
        <v>1145</v>
      </c>
      <c r="C702" s="78" t="s">
        <v>1146</v>
      </c>
      <c r="D702" s="78"/>
      <c r="E702" s="78"/>
      <c r="F702" s="8">
        <f t="shared" si="10"/>
        <v>23887.5</v>
      </c>
      <c r="G702" s="6">
        <v>18375</v>
      </c>
    </row>
    <row r="703" spans="2:7" ht="32.25" customHeight="1" x14ac:dyDescent="0.25">
      <c r="B703" s="5"/>
      <c r="C703" s="89" t="s">
        <v>1147</v>
      </c>
      <c r="D703" s="89"/>
      <c r="E703" s="89"/>
      <c r="F703" s="5" t="s">
        <v>6</v>
      </c>
      <c r="G703" s="5" t="s">
        <v>6</v>
      </c>
    </row>
    <row r="704" spans="2:7" x14ac:dyDescent="0.25">
      <c r="B704" s="6" t="s">
        <v>1148</v>
      </c>
      <c r="C704" s="78" t="s">
        <v>1149</v>
      </c>
      <c r="D704" s="78"/>
      <c r="E704" s="78"/>
      <c r="F704" s="8">
        <f t="shared" si="10"/>
        <v>18772</v>
      </c>
      <c r="G704" s="6">
        <v>14440</v>
      </c>
    </row>
    <row r="705" spans="2:7" ht="32.25" customHeight="1" x14ac:dyDescent="0.25">
      <c r="B705" s="6" t="s">
        <v>1150</v>
      </c>
      <c r="C705" s="90" t="s">
        <v>1151</v>
      </c>
      <c r="D705" s="90"/>
      <c r="E705" s="90"/>
      <c r="F705" s="8"/>
      <c r="G705" s="6"/>
    </row>
    <row r="706" spans="2:7" x14ac:dyDescent="0.25">
      <c r="B706" s="6" t="s">
        <v>1152</v>
      </c>
      <c r="C706" s="78" t="s">
        <v>1153</v>
      </c>
      <c r="D706" s="78"/>
      <c r="E706" s="78"/>
      <c r="F706" s="8">
        <f t="shared" si="10"/>
        <v>11237.2</v>
      </c>
      <c r="G706" s="6">
        <v>8644</v>
      </c>
    </row>
    <row r="707" spans="2:7" x14ac:dyDescent="0.25">
      <c r="B707" s="6" t="s">
        <v>1154</v>
      </c>
      <c r="C707" s="78" t="s">
        <v>1155</v>
      </c>
      <c r="D707" s="78"/>
      <c r="E707" s="78"/>
      <c r="F707" s="8">
        <f t="shared" si="10"/>
        <v>11167</v>
      </c>
      <c r="G707" s="6">
        <v>8590</v>
      </c>
    </row>
    <row r="708" spans="2:7" ht="28.5" customHeight="1" x14ac:dyDescent="0.25">
      <c r="B708" s="6" t="s">
        <v>1156</v>
      </c>
      <c r="C708" s="78" t="s">
        <v>1157</v>
      </c>
      <c r="D708" s="78"/>
      <c r="E708" s="78"/>
      <c r="F708" s="8">
        <f t="shared" si="10"/>
        <v>6056.7</v>
      </c>
      <c r="G708" s="6">
        <v>4659</v>
      </c>
    </row>
    <row r="709" spans="2:7" x14ac:dyDescent="0.25">
      <c r="B709" s="6" t="s">
        <v>1158</v>
      </c>
      <c r="C709" s="78" t="s">
        <v>1159</v>
      </c>
      <c r="D709" s="78"/>
      <c r="E709" s="78"/>
      <c r="F709" s="8">
        <f t="shared" si="10"/>
        <v>1410.5</v>
      </c>
      <c r="G709" s="6">
        <v>1085</v>
      </c>
    </row>
    <row r="710" spans="2:7" x14ac:dyDescent="0.25">
      <c r="B710" s="6" t="s">
        <v>1160</v>
      </c>
      <c r="C710" s="78" t="s">
        <v>1161</v>
      </c>
      <c r="D710" s="78"/>
      <c r="E710" s="78"/>
      <c r="F710" s="8">
        <f t="shared" si="10"/>
        <v>2787.2000000000003</v>
      </c>
      <c r="G710" s="6">
        <v>2144</v>
      </c>
    </row>
    <row r="711" spans="2:7" ht="30" customHeight="1" x14ac:dyDescent="0.25">
      <c r="B711" s="6" t="s">
        <v>1162</v>
      </c>
      <c r="C711" s="78" t="s">
        <v>1163</v>
      </c>
      <c r="D711" s="78"/>
      <c r="E711" s="78"/>
      <c r="F711" s="8">
        <f t="shared" si="10"/>
        <v>4535.7</v>
      </c>
      <c r="G711" s="6">
        <v>3489</v>
      </c>
    </row>
    <row r="712" spans="2:7" ht="53.25" customHeight="1" x14ac:dyDescent="0.25">
      <c r="B712" s="5"/>
      <c r="C712" s="89" t="s">
        <v>1164</v>
      </c>
      <c r="D712" s="89"/>
      <c r="E712" s="89"/>
      <c r="F712" s="5" t="s">
        <v>6</v>
      </c>
      <c r="G712" s="5" t="s">
        <v>6</v>
      </c>
    </row>
    <row r="713" spans="2:7" ht="33.75" customHeight="1" x14ac:dyDescent="0.25">
      <c r="B713" s="6" t="s">
        <v>1165</v>
      </c>
      <c r="C713" s="78" t="s">
        <v>1166</v>
      </c>
      <c r="D713" s="78"/>
      <c r="E713" s="78"/>
      <c r="F713" s="8">
        <f t="shared" si="10"/>
        <v>16265.6</v>
      </c>
      <c r="G713" s="6">
        <v>12512</v>
      </c>
    </row>
    <row r="714" spans="2:7" ht="33" customHeight="1" x14ac:dyDescent="0.25">
      <c r="B714" s="6" t="s">
        <v>1167</v>
      </c>
      <c r="C714" s="78" t="s">
        <v>1168</v>
      </c>
      <c r="D714" s="78"/>
      <c r="E714" s="78"/>
      <c r="F714" s="8">
        <f t="shared" si="10"/>
        <v>13682.5</v>
      </c>
      <c r="G714" s="6">
        <v>10525</v>
      </c>
    </row>
    <row r="715" spans="2:7" ht="38.25" customHeight="1" x14ac:dyDescent="0.25">
      <c r="B715" s="6" t="s">
        <v>1169</v>
      </c>
      <c r="C715" s="78" t="s">
        <v>1170</v>
      </c>
      <c r="D715" s="78"/>
      <c r="E715" s="78"/>
      <c r="F715" s="8">
        <f t="shared" si="10"/>
        <v>11936.6</v>
      </c>
      <c r="G715" s="6">
        <v>9182</v>
      </c>
    </row>
    <row r="716" spans="2:7" ht="44.25" customHeight="1" x14ac:dyDescent="0.25">
      <c r="B716" s="6" t="s">
        <v>1171</v>
      </c>
      <c r="C716" s="78" t="s">
        <v>1172</v>
      </c>
      <c r="D716" s="78"/>
      <c r="E716" s="78"/>
      <c r="F716" s="8">
        <f t="shared" si="10"/>
        <v>13674.7</v>
      </c>
      <c r="G716" s="6">
        <v>10519</v>
      </c>
    </row>
    <row r="717" spans="2:7" ht="33.75" customHeight="1" x14ac:dyDescent="0.25">
      <c r="B717" s="6" t="s">
        <v>1173</v>
      </c>
      <c r="C717" s="78" t="s">
        <v>1174</v>
      </c>
      <c r="D717" s="78"/>
      <c r="E717" s="78"/>
      <c r="F717" s="8">
        <f t="shared" si="10"/>
        <v>9311.9</v>
      </c>
      <c r="G717" s="6">
        <v>7163</v>
      </c>
    </row>
    <row r="718" spans="2:7" ht="30.75" customHeight="1" x14ac:dyDescent="0.25">
      <c r="B718" s="6" t="s">
        <v>1175</v>
      </c>
      <c r="C718" s="78" t="s">
        <v>1176</v>
      </c>
      <c r="D718" s="78"/>
      <c r="E718" s="78"/>
      <c r="F718" s="8">
        <f t="shared" si="10"/>
        <v>12413.7</v>
      </c>
      <c r="G718" s="6">
        <v>9549</v>
      </c>
    </row>
    <row r="719" spans="2:7" ht="27" customHeight="1" x14ac:dyDescent="0.25">
      <c r="B719" s="6" t="s">
        <v>1177</v>
      </c>
      <c r="C719" s="78" t="s">
        <v>1178</v>
      </c>
      <c r="D719" s="78"/>
      <c r="E719" s="78"/>
      <c r="F719" s="8">
        <f t="shared" si="10"/>
        <v>16120</v>
      </c>
      <c r="G719" s="6">
        <v>12400</v>
      </c>
    </row>
    <row r="720" spans="2:7" ht="39.75" customHeight="1" x14ac:dyDescent="0.25">
      <c r="B720" s="5"/>
      <c r="C720" s="89" t="s">
        <v>1179</v>
      </c>
      <c r="D720" s="89"/>
      <c r="E720" s="89"/>
      <c r="F720" s="5" t="s">
        <v>6</v>
      </c>
      <c r="G720" s="5" t="s">
        <v>6</v>
      </c>
    </row>
    <row r="721" spans="2:7" ht="28.5" customHeight="1" x14ac:dyDescent="0.25">
      <c r="B721" s="6" t="s">
        <v>1180</v>
      </c>
      <c r="C721" s="78" t="s">
        <v>1181</v>
      </c>
      <c r="D721" s="78"/>
      <c r="E721" s="78"/>
      <c r="F721" s="8">
        <f t="shared" si="10"/>
        <v>30006.600000000002</v>
      </c>
      <c r="G721" s="6">
        <v>23082</v>
      </c>
    </row>
    <row r="722" spans="2:7" x14ac:dyDescent="0.25">
      <c r="B722" s="6" t="s">
        <v>1182</v>
      </c>
      <c r="C722" s="78" t="s">
        <v>1183</v>
      </c>
      <c r="D722" s="78"/>
      <c r="E722" s="78"/>
      <c r="F722" s="8">
        <f t="shared" si="10"/>
        <v>30006.600000000002</v>
      </c>
      <c r="G722" s="6">
        <v>23082</v>
      </c>
    </row>
    <row r="723" spans="2:7" ht="30.75" customHeight="1" x14ac:dyDescent="0.25">
      <c r="B723" s="6" t="s">
        <v>1184</v>
      </c>
      <c r="C723" s="78" t="s">
        <v>1185</v>
      </c>
      <c r="D723" s="78"/>
      <c r="E723" s="78"/>
      <c r="F723" s="8">
        <f t="shared" si="10"/>
        <v>36635.300000000003</v>
      </c>
      <c r="G723" s="6">
        <v>28181</v>
      </c>
    </row>
    <row r="724" spans="2:7" ht="32.25" customHeight="1" x14ac:dyDescent="0.25">
      <c r="B724" s="6" t="s">
        <v>1186</v>
      </c>
      <c r="C724" s="78" t="s">
        <v>1187</v>
      </c>
      <c r="D724" s="78"/>
      <c r="E724" s="78"/>
      <c r="F724" s="8">
        <f t="shared" si="10"/>
        <v>28561</v>
      </c>
      <c r="G724" s="6">
        <v>21970</v>
      </c>
    </row>
    <row r="725" spans="2:7" ht="36" customHeight="1" x14ac:dyDescent="0.25">
      <c r="B725" s="4"/>
      <c r="C725" s="69" t="s">
        <v>1188</v>
      </c>
      <c r="D725" s="69"/>
      <c r="E725" s="69"/>
      <c r="F725" s="5" t="s">
        <v>6</v>
      </c>
      <c r="G725" s="5" t="s">
        <v>6</v>
      </c>
    </row>
    <row r="726" spans="2:7" ht="35.25" customHeight="1" x14ac:dyDescent="0.25">
      <c r="B726" s="4"/>
      <c r="C726" s="89" t="s">
        <v>1189</v>
      </c>
      <c r="D726" s="89"/>
      <c r="E726" s="89"/>
      <c r="F726" s="5"/>
      <c r="G726" s="5"/>
    </row>
    <row r="727" spans="2:7" ht="45.75" customHeight="1" x14ac:dyDescent="0.25">
      <c r="B727" s="6" t="s">
        <v>1190</v>
      </c>
      <c r="C727" s="78" t="s">
        <v>1191</v>
      </c>
      <c r="D727" s="78"/>
      <c r="E727" s="78"/>
      <c r="F727" s="8">
        <f t="shared" si="10"/>
        <v>11700</v>
      </c>
      <c r="G727" s="13">
        <v>9000</v>
      </c>
    </row>
    <row r="728" spans="2:7" ht="45" customHeight="1" x14ac:dyDescent="0.25">
      <c r="B728" s="6" t="s">
        <v>1192</v>
      </c>
      <c r="C728" s="78" t="s">
        <v>1193</v>
      </c>
      <c r="D728" s="78"/>
      <c r="E728" s="78"/>
      <c r="F728" s="8">
        <f t="shared" si="10"/>
        <v>10400</v>
      </c>
      <c r="G728" s="13">
        <v>8000</v>
      </c>
    </row>
    <row r="729" spans="2:7" ht="51" customHeight="1" x14ac:dyDescent="0.25">
      <c r="B729" s="6" t="s">
        <v>1194</v>
      </c>
      <c r="C729" s="78" t="s">
        <v>1195</v>
      </c>
      <c r="D729" s="78"/>
      <c r="E729" s="78"/>
      <c r="F729" s="8">
        <f t="shared" si="10"/>
        <v>13000</v>
      </c>
      <c r="G729" s="13">
        <v>10000</v>
      </c>
    </row>
    <row r="730" spans="2:7" ht="52.5" customHeight="1" x14ac:dyDescent="0.25">
      <c r="B730" s="6" t="s">
        <v>1196</v>
      </c>
      <c r="C730" s="78" t="s">
        <v>1197</v>
      </c>
      <c r="D730" s="78"/>
      <c r="E730" s="78"/>
      <c r="F730" s="8">
        <f t="shared" ref="F730:F792" si="11">G730*1.3</f>
        <v>6500</v>
      </c>
      <c r="G730" s="13">
        <v>5000</v>
      </c>
    </row>
    <row r="731" spans="2:7" x14ac:dyDescent="0.25">
      <c r="B731" s="6" t="s">
        <v>1198</v>
      </c>
      <c r="C731" s="78" t="s">
        <v>1199</v>
      </c>
      <c r="D731" s="78"/>
      <c r="E731" s="78"/>
      <c r="F731" s="8">
        <f t="shared" si="11"/>
        <v>26000</v>
      </c>
      <c r="G731" s="13">
        <v>20000</v>
      </c>
    </row>
    <row r="732" spans="2:7" x14ac:dyDescent="0.25">
      <c r="B732" s="6" t="s">
        <v>1200</v>
      </c>
      <c r="C732" s="78" t="s">
        <v>1201</v>
      </c>
      <c r="D732" s="78"/>
      <c r="E732" s="78"/>
      <c r="F732" s="8">
        <f t="shared" si="11"/>
        <v>5850</v>
      </c>
      <c r="G732" s="13">
        <v>4500</v>
      </c>
    </row>
    <row r="733" spans="2:7" x14ac:dyDescent="0.25">
      <c r="B733" s="6" t="s">
        <v>1202</v>
      </c>
      <c r="C733" s="78" t="s">
        <v>1203</v>
      </c>
      <c r="D733" s="78"/>
      <c r="E733" s="78"/>
      <c r="F733" s="8">
        <f t="shared" si="11"/>
        <v>2600</v>
      </c>
      <c r="G733" s="13">
        <v>2000</v>
      </c>
    </row>
    <row r="734" spans="2:7" x14ac:dyDescent="0.25">
      <c r="B734" s="6" t="s">
        <v>1204</v>
      </c>
      <c r="C734" s="78" t="s">
        <v>1205</v>
      </c>
      <c r="D734" s="78"/>
      <c r="E734" s="78"/>
      <c r="F734" s="8">
        <f t="shared" si="11"/>
        <v>1950</v>
      </c>
      <c r="G734" s="13">
        <v>1500</v>
      </c>
    </row>
    <row r="735" spans="2:7" x14ac:dyDescent="0.25">
      <c r="B735" s="6" t="s">
        <v>1206</v>
      </c>
      <c r="C735" s="78" t="s">
        <v>1207</v>
      </c>
      <c r="D735" s="78"/>
      <c r="E735" s="78"/>
      <c r="F735" s="8">
        <f t="shared" si="11"/>
        <v>3250</v>
      </c>
      <c r="G735" s="13">
        <v>2500</v>
      </c>
    </row>
    <row r="736" spans="2:7" x14ac:dyDescent="0.25">
      <c r="B736" s="6" t="s">
        <v>1208</v>
      </c>
      <c r="C736" s="78" t="s">
        <v>1209</v>
      </c>
      <c r="D736" s="78"/>
      <c r="E736" s="78"/>
      <c r="F736" s="8">
        <f t="shared" si="11"/>
        <v>7800</v>
      </c>
      <c r="G736" s="13">
        <v>6000</v>
      </c>
    </row>
    <row r="737" spans="2:7" x14ac:dyDescent="0.25">
      <c r="B737" s="6" t="s">
        <v>1210</v>
      </c>
      <c r="C737" s="78" t="s">
        <v>1211</v>
      </c>
      <c r="D737" s="78"/>
      <c r="E737" s="78"/>
      <c r="F737" s="8">
        <f t="shared" si="11"/>
        <v>6500</v>
      </c>
      <c r="G737" s="13">
        <v>5000</v>
      </c>
    </row>
    <row r="738" spans="2:7" x14ac:dyDescent="0.25">
      <c r="B738" s="4"/>
      <c r="C738" s="89" t="s">
        <v>1212</v>
      </c>
      <c r="D738" s="89"/>
      <c r="E738" s="89"/>
      <c r="F738" s="5" t="s">
        <v>6</v>
      </c>
      <c r="G738" s="5" t="s">
        <v>6</v>
      </c>
    </row>
    <row r="739" spans="2:7" ht="47.25" customHeight="1" x14ac:dyDescent="0.25">
      <c r="B739" s="6" t="s">
        <v>1213</v>
      </c>
      <c r="C739" s="78" t="s">
        <v>1214</v>
      </c>
      <c r="D739" s="78"/>
      <c r="E739" s="78"/>
      <c r="F739" s="8">
        <f t="shared" si="11"/>
        <v>19500</v>
      </c>
      <c r="G739" s="13">
        <v>15000</v>
      </c>
    </row>
    <row r="740" spans="2:7" x14ac:dyDescent="0.25">
      <c r="B740" s="6" t="s">
        <v>1215</v>
      </c>
      <c r="C740" s="78" t="s">
        <v>1216</v>
      </c>
      <c r="D740" s="78"/>
      <c r="E740" s="78"/>
      <c r="F740" s="8">
        <f t="shared" si="11"/>
        <v>3900</v>
      </c>
      <c r="G740" s="13">
        <v>3000</v>
      </c>
    </row>
    <row r="741" spans="2:7" x14ac:dyDescent="0.25">
      <c r="B741" s="6" t="s">
        <v>1217</v>
      </c>
      <c r="C741" s="78" t="s">
        <v>1218</v>
      </c>
      <c r="D741" s="78"/>
      <c r="E741" s="78"/>
      <c r="F741" s="8">
        <f t="shared" si="11"/>
        <v>9100</v>
      </c>
      <c r="G741" s="13">
        <v>7000</v>
      </c>
    </row>
    <row r="742" spans="2:7" x14ac:dyDescent="0.25">
      <c r="B742" s="6" t="s">
        <v>1219</v>
      </c>
      <c r="C742" s="78" t="s">
        <v>1220</v>
      </c>
      <c r="D742" s="78"/>
      <c r="E742" s="78"/>
      <c r="F742" s="8">
        <f t="shared" si="11"/>
        <v>4550</v>
      </c>
      <c r="G742" s="13">
        <v>3500</v>
      </c>
    </row>
    <row r="743" spans="2:7" x14ac:dyDescent="0.25">
      <c r="B743" s="6" t="s">
        <v>1221</v>
      </c>
      <c r="C743" s="78" t="s">
        <v>1222</v>
      </c>
      <c r="D743" s="78"/>
      <c r="E743" s="78"/>
      <c r="F743" s="8">
        <f t="shared" si="11"/>
        <v>6500</v>
      </c>
      <c r="G743" s="13">
        <v>5000</v>
      </c>
    </row>
    <row r="744" spans="2:7" x14ac:dyDescent="0.25">
      <c r="B744" s="6" t="s">
        <v>1223</v>
      </c>
      <c r="C744" s="78" t="s">
        <v>1224</v>
      </c>
      <c r="D744" s="78"/>
      <c r="E744" s="78"/>
      <c r="F744" s="8">
        <f t="shared" si="11"/>
        <v>9100</v>
      </c>
      <c r="G744" s="13">
        <v>7000</v>
      </c>
    </row>
    <row r="745" spans="2:7" x14ac:dyDescent="0.25">
      <c r="B745" s="6" t="s">
        <v>1225</v>
      </c>
      <c r="C745" s="78" t="s">
        <v>1226</v>
      </c>
      <c r="D745" s="78"/>
      <c r="E745" s="78"/>
      <c r="F745" s="8">
        <f t="shared" si="11"/>
        <v>1950</v>
      </c>
      <c r="G745" s="13">
        <v>1500</v>
      </c>
    </row>
    <row r="746" spans="2:7" ht="43.5" customHeight="1" x14ac:dyDescent="0.25">
      <c r="B746" s="4"/>
      <c r="C746" s="69" t="s">
        <v>1227</v>
      </c>
      <c r="D746" s="69"/>
      <c r="E746" s="69"/>
      <c r="F746" s="5" t="s">
        <v>6</v>
      </c>
      <c r="G746" s="5" t="s">
        <v>6</v>
      </c>
    </row>
    <row r="747" spans="2:7" x14ac:dyDescent="0.25">
      <c r="B747" s="6" t="s">
        <v>1228</v>
      </c>
      <c r="C747" s="78" t="s">
        <v>1229</v>
      </c>
      <c r="D747" s="78"/>
      <c r="E747" s="78"/>
      <c r="F747" s="8">
        <f t="shared" si="11"/>
        <v>32500</v>
      </c>
      <c r="G747" s="6">
        <v>25000</v>
      </c>
    </row>
    <row r="748" spans="2:7" x14ac:dyDescent="0.25">
      <c r="B748" s="6" t="s">
        <v>1230</v>
      </c>
      <c r="C748" s="78" t="s">
        <v>1231</v>
      </c>
      <c r="D748" s="78"/>
      <c r="E748" s="78"/>
      <c r="F748" s="8">
        <f t="shared" si="11"/>
        <v>19500</v>
      </c>
      <c r="G748" s="6">
        <v>15000</v>
      </c>
    </row>
    <row r="749" spans="2:7" x14ac:dyDescent="0.25">
      <c r="B749" s="6" t="s">
        <v>1232</v>
      </c>
      <c r="C749" s="78" t="s">
        <v>1233</v>
      </c>
      <c r="D749" s="78"/>
      <c r="E749" s="78"/>
      <c r="F749" s="8">
        <f t="shared" si="11"/>
        <v>13000</v>
      </c>
      <c r="G749" s="6">
        <v>10000</v>
      </c>
    </row>
    <row r="750" spans="2:7" ht="31.5" customHeight="1" x14ac:dyDescent="0.25">
      <c r="B750" s="6" t="s">
        <v>1234</v>
      </c>
      <c r="C750" s="78" t="s">
        <v>1235</v>
      </c>
      <c r="D750" s="78"/>
      <c r="E750" s="78"/>
      <c r="F750" s="8">
        <f t="shared" si="11"/>
        <v>19500</v>
      </c>
      <c r="G750" s="6">
        <v>15000</v>
      </c>
    </row>
    <row r="751" spans="2:7" x14ac:dyDescent="0.25">
      <c r="B751" s="6" t="s">
        <v>1236</v>
      </c>
      <c r="C751" s="78" t="s">
        <v>1237</v>
      </c>
      <c r="D751" s="78"/>
      <c r="E751" s="78"/>
      <c r="F751" s="8">
        <f t="shared" si="11"/>
        <v>3250</v>
      </c>
      <c r="G751" s="6">
        <v>2500</v>
      </c>
    </row>
    <row r="752" spans="2:7" x14ac:dyDescent="0.25">
      <c r="B752" s="6" t="s">
        <v>1238</v>
      </c>
      <c r="C752" s="78" t="s">
        <v>1239</v>
      </c>
      <c r="D752" s="78"/>
      <c r="E752" s="78"/>
      <c r="F752" s="8">
        <f t="shared" si="11"/>
        <v>9100</v>
      </c>
      <c r="G752" s="6">
        <v>7000</v>
      </c>
    </row>
    <row r="753" spans="2:7" x14ac:dyDescent="0.25">
      <c r="B753" s="6" t="s">
        <v>1240</v>
      </c>
      <c r="C753" s="78" t="s">
        <v>1241</v>
      </c>
      <c r="D753" s="78"/>
      <c r="E753" s="78"/>
      <c r="F753" s="8">
        <f t="shared" si="11"/>
        <v>1300</v>
      </c>
      <c r="G753" s="6">
        <v>1000</v>
      </c>
    </row>
    <row r="754" spans="2:7" ht="33.75" customHeight="1" x14ac:dyDescent="0.25">
      <c r="B754" s="6" t="s">
        <v>1242</v>
      </c>
      <c r="C754" s="78" t="s">
        <v>1243</v>
      </c>
      <c r="D754" s="78"/>
      <c r="E754" s="78"/>
      <c r="F754" s="8">
        <f t="shared" si="11"/>
        <v>32500</v>
      </c>
      <c r="G754" s="6">
        <v>25000</v>
      </c>
    </row>
    <row r="755" spans="2:7" x14ac:dyDescent="0.25">
      <c r="B755" s="6" t="s">
        <v>1244</v>
      </c>
      <c r="C755" s="78" t="s">
        <v>1245</v>
      </c>
      <c r="D755" s="78"/>
      <c r="E755" s="78"/>
      <c r="F755" s="8">
        <f t="shared" si="11"/>
        <v>22100</v>
      </c>
      <c r="G755" s="6">
        <v>17000</v>
      </c>
    </row>
    <row r="756" spans="2:7" x14ac:dyDescent="0.25">
      <c r="B756" s="6" t="s">
        <v>1246</v>
      </c>
      <c r="C756" s="78" t="s">
        <v>1247</v>
      </c>
      <c r="D756" s="78"/>
      <c r="E756" s="78"/>
      <c r="F756" s="8">
        <f t="shared" si="11"/>
        <v>9100</v>
      </c>
      <c r="G756" s="6">
        <v>7000</v>
      </c>
    </row>
    <row r="757" spans="2:7" x14ac:dyDescent="0.25">
      <c r="B757" s="6" t="s">
        <v>1248</v>
      </c>
      <c r="C757" s="78" t="s">
        <v>1249</v>
      </c>
      <c r="D757" s="78"/>
      <c r="E757" s="78"/>
      <c r="F757" s="8">
        <f t="shared" si="11"/>
        <v>26000</v>
      </c>
      <c r="G757" s="6">
        <v>20000</v>
      </c>
    </row>
    <row r="758" spans="2:7" x14ac:dyDescent="0.25">
      <c r="B758" s="6" t="s">
        <v>1250</v>
      </c>
      <c r="C758" s="78" t="s">
        <v>1251</v>
      </c>
      <c r="D758" s="78"/>
      <c r="E758" s="78"/>
      <c r="F758" s="8">
        <f t="shared" si="11"/>
        <v>6500</v>
      </c>
      <c r="G758" s="6">
        <v>5000</v>
      </c>
    </row>
    <row r="759" spans="2:7" x14ac:dyDescent="0.25">
      <c r="B759" s="6" t="s">
        <v>1252</v>
      </c>
      <c r="C759" s="78" t="s">
        <v>1253</v>
      </c>
      <c r="D759" s="78"/>
      <c r="E759" s="78"/>
      <c r="F759" s="8">
        <f t="shared" si="11"/>
        <v>6500</v>
      </c>
      <c r="G759" s="6">
        <v>5000</v>
      </c>
    </row>
    <row r="760" spans="2:7" ht="29.25" customHeight="1" x14ac:dyDescent="0.25">
      <c r="B760" s="6" t="s">
        <v>1254</v>
      </c>
      <c r="C760" s="78" t="s">
        <v>1255</v>
      </c>
      <c r="D760" s="78"/>
      <c r="E760" s="78"/>
      <c r="F760" s="8">
        <f t="shared" si="11"/>
        <v>13000</v>
      </c>
      <c r="G760" s="6">
        <v>10000</v>
      </c>
    </row>
    <row r="761" spans="2:7" ht="30" customHeight="1" x14ac:dyDescent="0.25">
      <c r="B761" s="6" t="s">
        <v>1256</v>
      </c>
      <c r="C761" s="78" t="s">
        <v>1257</v>
      </c>
      <c r="D761" s="78"/>
      <c r="E761" s="78"/>
      <c r="F761" s="8">
        <f t="shared" si="11"/>
        <v>6500</v>
      </c>
      <c r="G761" s="6">
        <v>5000</v>
      </c>
    </row>
    <row r="762" spans="2:7" x14ac:dyDescent="0.25">
      <c r="B762" s="6" t="s">
        <v>1258</v>
      </c>
      <c r="C762" s="78" t="s">
        <v>1259</v>
      </c>
      <c r="D762" s="78"/>
      <c r="E762" s="78"/>
      <c r="F762" s="8">
        <f t="shared" si="11"/>
        <v>3900</v>
      </c>
      <c r="G762" s="6">
        <v>3000</v>
      </c>
    </row>
    <row r="763" spans="2:7" x14ac:dyDescent="0.25">
      <c r="B763" s="4"/>
      <c r="C763" s="69" t="s">
        <v>1260</v>
      </c>
      <c r="D763" s="69"/>
      <c r="E763" s="69"/>
      <c r="F763" s="5" t="s">
        <v>6</v>
      </c>
      <c r="G763" s="5" t="s">
        <v>6</v>
      </c>
    </row>
    <row r="764" spans="2:7" x14ac:dyDescent="0.25">
      <c r="B764" s="6" t="s">
        <v>1261</v>
      </c>
      <c r="C764" s="78" t="s">
        <v>1262</v>
      </c>
      <c r="D764" s="78"/>
      <c r="E764" s="78"/>
      <c r="F764" s="8">
        <f t="shared" si="11"/>
        <v>9802</v>
      </c>
      <c r="G764" s="6">
        <v>7540</v>
      </c>
    </row>
    <row r="765" spans="2:7" x14ac:dyDescent="0.25">
      <c r="B765" s="6" t="s">
        <v>1263</v>
      </c>
      <c r="C765" s="78" t="s">
        <v>1264</v>
      </c>
      <c r="D765" s="78"/>
      <c r="E765" s="78"/>
      <c r="F765" s="8">
        <f t="shared" si="11"/>
        <v>4225</v>
      </c>
      <c r="G765" s="6">
        <v>3250</v>
      </c>
    </row>
    <row r="766" spans="2:7" x14ac:dyDescent="0.25">
      <c r="B766" s="6" t="s">
        <v>1265</v>
      </c>
      <c r="C766" s="78" t="s">
        <v>1266</v>
      </c>
      <c r="D766" s="78"/>
      <c r="E766" s="78"/>
      <c r="F766" s="8">
        <f t="shared" si="11"/>
        <v>3887</v>
      </c>
      <c r="G766" s="6">
        <v>2990</v>
      </c>
    </row>
    <row r="767" spans="2:7" x14ac:dyDescent="0.25">
      <c r="B767" s="6" t="s">
        <v>1267</v>
      </c>
      <c r="C767" s="78" t="s">
        <v>1268</v>
      </c>
      <c r="D767" s="78"/>
      <c r="E767" s="78"/>
      <c r="F767" s="8">
        <f t="shared" si="11"/>
        <v>5408</v>
      </c>
      <c r="G767" s="6">
        <v>4160</v>
      </c>
    </row>
    <row r="768" spans="2:7" x14ac:dyDescent="0.25">
      <c r="B768" s="6" t="s">
        <v>1269</v>
      </c>
      <c r="C768" s="78" t="s">
        <v>1270</v>
      </c>
      <c r="D768" s="78"/>
      <c r="E768" s="78"/>
      <c r="F768" s="8">
        <f t="shared" si="11"/>
        <v>19671.600000000002</v>
      </c>
      <c r="G768" s="6">
        <v>15132</v>
      </c>
    </row>
    <row r="769" spans="2:7" x14ac:dyDescent="0.25">
      <c r="B769" s="6" t="s">
        <v>1271</v>
      </c>
      <c r="C769" s="78" t="s">
        <v>1272</v>
      </c>
      <c r="D769" s="78"/>
      <c r="E769" s="78"/>
      <c r="F769" s="8">
        <f t="shared" si="11"/>
        <v>14787.5</v>
      </c>
      <c r="G769" s="6">
        <v>11375</v>
      </c>
    </row>
    <row r="770" spans="2:7" ht="31.5" customHeight="1" x14ac:dyDescent="0.25">
      <c r="B770" s="6" t="s">
        <v>1273</v>
      </c>
      <c r="C770" s="78" t="s">
        <v>1274</v>
      </c>
      <c r="D770" s="78"/>
      <c r="E770" s="78"/>
      <c r="F770" s="8">
        <f t="shared" si="11"/>
        <v>14888.9</v>
      </c>
      <c r="G770" s="6">
        <v>11453</v>
      </c>
    </row>
    <row r="771" spans="2:7" x14ac:dyDescent="0.25">
      <c r="B771" s="6" t="s">
        <v>1275</v>
      </c>
      <c r="C771" s="78" t="s">
        <v>1276</v>
      </c>
      <c r="D771" s="78"/>
      <c r="E771" s="78"/>
      <c r="F771" s="8">
        <f t="shared" si="11"/>
        <v>12252.5</v>
      </c>
      <c r="G771" s="6">
        <v>9425</v>
      </c>
    </row>
    <row r="772" spans="2:7" ht="33" customHeight="1" x14ac:dyDescent="0.25">
      <c r="B772" s="6" t="s">
        <v>1277</v>
      </c>
      <c r="C772" s="78" t="s">
        <v>1278</v>
      </c>
      <c r="D772" s="78"/>
      <c r="E772" s="78"/>
      <c r="F772" s="8">
        <f t="shared" si="11"/>
        <v>11661</v>
      </c>
      <c r="G772" s="6">
        <v>8970</v>
      </c>
    </row>
    <row r="773" spans="2:7" x14ac:dyDescent="0.25">
      <c r="B773" s="6" t="s">
        <v>1279</v>
      </c>
      <c r="C773" s="78" t="s">
        <v>1280</v>
      </c>
      <c r="D773" s="78"/>
      <c r="E773" s="78"/>
      <c r="F773" s="8">
        <f t="shared" si="11"/>
        <v>8492.9</v>
      </c>
      <c r="G773" s="6">
        <v>6533</v>
      </c>
    </row>
    <row r="774" spans="2:7" x14ac:dyDescent="0.25">
      <c r="B774" s="6" t="s">
        <v>1281</v>
      </c>
      <c r="C774" s="78" t="s">
        <v>1282</v>
      </c>
      <c r="D774" s="78"/>
      <c r="E774" s="78"/>
      <c r="F774" s="8">
        <f t="shared" si="11"/>
        <v>12109.5</v>
      </c>
      <c r="G774" s="6">
        <v>9315</v>
      </c>
    </row>
    <row r="775" spans="2:7" x14ac:dyDescent="0.25">
      <c r="B775" s="6" t="s">
        <v>1283</v>
      </c>
      <c r="C775" s="78" t="s">
        <v>1284</v>
      </c>
      <c r="D775" s="78"/>
      <c r="E775" s="78"/>
      <c r="F775" s="8">
        <f t="shared" si="11"/>
        <v>9379.5</v>
      </c>
      <c r="G775" s="6">
        <v>7215</v>
      </c>
    </row>
    <row r="776" spans="2:7" x14ac:dyDescent="0.25">
      <c r="B776" s="6" t="s">
        <v>955</v>
      </c>
      <c r="C776" s="78" t="s">
        <v>1285</v>
      </c>
      <c r="D776" s="78"/>
      <c r="E776" s="78"/>
      <c r="F776" s="8">
        <f t="shared" si="11"/>
        <v>6929</v>
      </c>
      <c r="G776" s="6">
        <v>5330</v>
      </c>
    </row>
    <row r="777" spans="2:7" x14ac:dyDescent="0.25">
      <c r="B777" s="6" t="s">
        <v>1286</v>
      </c>
      <c r="C777" s="78" t="s">
        <v>1287</v>
      </c>
      <c r="D777" s="78"/>
      <c r="E777" s="78"/>
      <c r="F777" s="8">
        <f t="shared" si="11"/>
        <v>9295</v>
      </c>
      <c r="G777" s="6">
        <v>7150</v>
      </c>
    </row>
    <row r="778" spans="2:7" x14ac:dyDescent="0.25">
      <c r="B778" s="6" t="s">
        <v>1288</v>
      </c>
      <c r="C778" s="78" t="s">
        <v>1289</v>
      </c>
      <c r="D778" s="78"/>
      <c r="E778" s="78"/>
      <c r="F778" s="8">
        <f t="shared" si="11"/>
        <v>11830</v>
      </c>
      <c r="G778" s="6">
        <v>9100</v>
      </c>
    </row>
    <row r="779" spans="2:7" x14ac:dyDescent="0.25">
      <c r="B779" s="6" t="s">
        <v>1290</v>
      </c>
      <c r="C779" s="78" t="s">
        <v>1291</v>
      </c>
      <c r="D779" s="78"/>
      <c r="E779" s="78"/>
      <c r="F779" s="8">
        <f t="shared" si="11"/>
        <v>13343.2</v>
      </c>
      <c r="G779" s="6">
        <v>10264</v>
      </c>
    </row>
    <row r="780" spans="2:7" x14ac:dyDescent="0.25">
      <c r="B780" s="6" t="s">
        <v>1292</v>
      </c>
      <c r="C780" s="78" t="s">
        <v>1293</v>
      </c>
      <c r="D780" s="78"/>
      <c r="E780" s="78"/>
      <c r="F780" s="8">
        <f t="shared" si="11"/>
        <v>8365.5</v>
      </c>
      <c r="G780" s="6">
        <v>6435</v>
      </c>
    </row>
    <row r="781" spans="2:7" x14ac:dyDescent="0.25">
      <c r="B781" s="6" t="s">
        <v>1294</v>
      </c>
      <c r="C781" s="78" t="s">
        <v>1295</v>
      </c>
      <c r="D781" s="78"/>
      <c r="E781" s="78"/>
      <c r="F781" s="8">
        <f t="shared" si="11"/>
        <v>3347.5</v>
      </c>
      <c r="G781" s="6">
        <v>2575</v>
      </c>
    </row>
    <row r="782" spans="2:7" x14ac:dyDescent="0.25">
      <c r="B782" s="6" t="s">
        <v>1296</v>
      </c>
      <c r="C782" s="78" t="s">
        <v>1297</v>
      </c>
      <c r="D782" s="78"/>
      <c r="E782" s="78"/>
      <c r="F782" s="8">
        <f t="shared" si="11"/>
        <v>2704</v>
      </c>
      <c r="G782" s="6">
        <v>2080</v>
      </c>
    </row>
    <row r="783" spans="2:7" ht="27" customHeight="1" x14ac:dyDescent="0.25">
      <c r="B783" s="4"/>
      <c r="C783" s="69" t="s">
        <v>1298</v>
      </c>
      <c r="D783" s="69"/>
      <c r="E783" s="69"/>
      <c r="F783" s="5" t="s">
        <v>6</v>
      </c>
      <c r="G783" s="5" t="s">
        <v>6</v>
      </c>
    </row>
    <row r="784" spans="2:7" x14ac:dyDescent="0.25">
      <c r="B784" s="6" t="s">
        <v>941</v>
      </c>
      <c r="C784" s="78" t="s">
        <v>1299</v>
      </c>
      <c r="D784" s="78"/>
      <c r="E784" s="78"/>
      <c r="F784" s="8">
        <f t="shared" si="11"/>
        <v>1977.3</v>
      </c>
      <c r="G784" s="6">
        <v>1521</v>
      </c>
    </row>
    <row r="785" spans="2:7" x14ac:dyDescent="0.25">
      <c r="B785" s="6" t="s">
        <v>943</v>
      </c>
      <c r="C785" s="78" t="s">
        <v>1300</v>
      </c>
      <c r="D785" s="78"/>
      <c r="E785" s="78"/>
      <c r="F785" s="8">
        <f t="shared" si="11"/>
        <v>963.30000000000007</v>
      </c>
      <c r="G785" s="6">
        <v>741</v>
      </c>
    </row>
    <row r="786" spans="2:7" x14ac:dyDescent="0.25">
      <c r="B786" s="6" t="s">
        <v>945</v>
      </c>
      <c r="C786" s="78" t="s">
        <v>1301</v>
      </c>
      <c r="D786" s="78"/>
      <c r="E786" s="78"/>
      <c r="F786" s="8">
        <f t="shared" si="11"/>
        <v>845</v>
      </c>
      <c r="G786" s="6">
        <v>650</v>
      </c>
    </row>
    <row r="787" spans="2:7" x14ac:dyDescent="0.25">
      <c r="B787" s="6" t="s">
        <v>961</v>
      </c>
      <c r="C787" s="78" t="s">
        <v>1302</v>
      </c>
      <c r="D787" s="78"/>
      <c r="E787" s="78"/>
      <c r="F787" s="8">
        <f t="shared" si="11"/>
        <v>1014</v>
      </c>
      <c r="G787" s="6">
        <v>780</v>
      </c>
    </row>
    <row r="788" spans="2:7" x14ac:dyDescent="0.25">
      <c r="B788" s="6" t="s">
        <v>1303</v>
      </c>
      <c r="C788" s="78" t="s">
        <v>1304</v>
      </c>
      <c r="D788" s="78"/>
      <c r="E788" s="78"/>
      <c r="F788" s="8">
        <f t="shared" si="11"/>
        <v>1521</v>
      </c>
      <c r="G788" s="6">
        <v>1170</v>
      </c>
    </row>
    <row r="789" spans="2:7" x14ac:dyDescent="0.25">
      <c r="B789" s="6" t="s">
        <v>1305</v>
      </c>
      <c r="C789" s="78" t="s">
        <v>1306</v>
      </c>
      <c r="D789" s="78"/>
      <c r="E789" s="78"/>
      <c r="F789" s="8">
        <f t="shared" si="11"/>
        <v>1573</v>
      </c>
      <c r="G789" s="6">
        <v>1210</v>
      </c>
    </row>
    <row r="790" spans="2:7" x14ac:dyDescent="0.25">
      <c r="B790" s="6" t="s">
        <v>1307</v>
      </c>
      <c r="C790" s="78" t="s">
        <v>1308</v>
      </c>
      <c r="D790" s="78"/>
      <c r="E790" s="78"/>
      <c r="F790" s="8">
        <f t="shared" si="11"/>
        <v>4309.5</v>
      </c>
      <c r="G790" s="6">
        <v>3315</v>
      </c>
    </row>
    <row r="791" spans="2:7" x14ac:dyDescent="0.25">
      <c r="B791" s="6" t="s">
        <v>1309</v>
      </c>
      <c r="C791" s="78" t="s">
        <v>1310</v>
      </c>
      <c r="D791" s="78"/>
      <c r="E791" s="78"/>
      <c r="F791" s="8">
        <f t="shared" si="11"/>
        <v>2146.3000000000002</v>
      </c>
      <c r="G791" s="6">
        <v>1651</v>
      </c>
    </row>
    <row r="792" spans="2:7" x14ac:dyDescent="0.25">
      <c r="B792" s="6" t="s">
        <v>1311</v>
      </c>
      <c r="C792" s="78" t="s">
        <v>1312</v>
      </c>
      <c r="D792" s="78"/>
      <c r="E792" s="78"/>
      <c r="F792" s="8">
        <f t="shared" si="11"/>
        <v>2788.5</v>
      </c>
      <c r="G792" s="6">
        <v>2145</v>
      </c>
    </row>
    <row r="793" spans="2:7" x14ac:dyDescent="0.25">
      <c r="B793" s="6" t="s">
        <v>1313</v>
      </c>
      <c r="C793" s="78" t="s">
        <v>1314</v>
      </c>
      <c r="D793" s="78"/>
      <c r="E793" s="78"/>
      <c r="F793" s="8">
        <f t="shared" ref="F793:F851" si="12">G793*1.3</f>
        <v>6929</v>
      </c>
      <c r="G793" s="6">
        <v>5330</v>
      </c>
    </row>
    <row r="794" spans="2:7" ht="28.5" customHeight="1" x14ac:dyDescent="0.25">
      <c r="B794" s="4"/>
      <c r="C794" s="69" t="s">
        <v>1315</v>
      </c>
      <c r="D794" s="69"/>
      <c r="E794" s="69"/>
      <c r="F794" s="5" t="s">
        <v>6</v>
      </c>
      <c r="G794" s="5" t="s">
        <v>6</v>
      </c>
    </row>
    <row r="795" spans="2:7" ht="31.5" customHeight="1" x14ac:dyDescent="0.25">
      <c r="B795" s="4"/>
      <c r="C795" s="88" t="s">
        <v>1316</v>
      </c>
      <c r="D795" s="88"/>
      <c r="E795" s="88"/>
      <c r="F795" s="4"/>
      <c r="G795" s="4"/>
    </row>
    <row r="796" spans="2:7" x14ac:dyDescent="0.25">
      <c r="B796" s="6" t="s">
        <v>1317</v>
      </c>
      <c r="C796" s="78" t="s">
        <v>1318</v>
      </c>
      <c r="D796" s="78"/>
      <c r="E796" s="78"/>
      <c r="F796" s="8">
        <f t="shared" si="12"/>
        <v>7150</v>
      </c>
      <c r="G796" s="14">
        <v>5500</v>
      </c>
    </row>
    <row r="797" spans="2:7" x14ac:dyDescent="0.25">
      <c r="B797" s="6" t="s">
        <v>1319</v>
      </c>
      <c r="C797" s="78" t="s">
        <v>1320</v>
      </c>
      <c r="D797" s="78"/>
      <c r="E797" s="78"/>
      <c r="F797" s="8">
        <f t="shared" si="12"/>
        <v>7150</v>
      </c>
      <c r="G797" s="14">
        <v>5500</v>
      </c>
    </row>
    <row r="798" spans="2:7" x14ac:dyDescent="0.25">
      <c r="B798" s="6" t="s">
        <v>1321</v>
      </c>
      <c r="C798" s="78" t="s">
        <v>1322</v>
      </c>
      <c r="D798" s="78"/>
      <c r="E798" s="78"/>
      <c r="F798" s="8">
        <f t="shared" si="12"/>
        <v>1501.5</v>
      </c>
      <c r="G798" s="14">
        <v>1155</v>
      </c>
    </row>
    <row r="799" spans="2:7" x14ac:dyDescent="0.25">
      <c r="B799" s="6" t="s">
        <v>1323</v>
      </c>
      <c r="C799" s="78" t="s">
        <v>1324</v>
      </c>
      <c r="D799" s="78"/>
      <c r="E799" s="78"/>
      <c r="F799" s="8">
        <f t="shared" si="12"/>
        <v>2431</v>
      </c>
      <c r="G799" s="14">
        <v>1870</v>
      </c>
    </row>
    <row r="800" spans="2:7" s="58" customFormat="1" ht="28.5" customHeight="1" x14ac:dyDescent="0.25">
      <c r="B800" s="56" t="s">
        <v>1325</v>
      </c>
      <c r="C800" s="84" t="s">
        <v>1326</v>
      </c>
      <c r="D800" s="84"/>
      <c r="E800" s="84"/>
      <c r="F800" s="57">
        <f t="shared" si="12"/>
        <v>2431</v>
      </c>
      <c r="G800" s="59">
        <v>1870</v>
      </c>
    </row>
    <row r="801" spans="2:7" s="58" customFormat="1" x14ac:dyDescent="0.25">
      <c r="B801" s="56" t="s">
        <v>1327</v>
      </c>
      <c r="C801" s="84" t="s">
        <v>1328</v>
      </c>
      <c r="D801" s="84"/>
      <c r="E801" s="84"/>
      <c r="F801" s="57">
        <f t="shared" si="12"/>
        <v>27456</v>
      </c>
      <c r="G801" s="59">
        <v>21120</v>
      </c>
    </row>
    <row r="802" spans="2:7" s="58" customFormat="1" ht="29.25" customHeight="1" x14ac:dyDescent="0.25">
      <c r="B802" s="56" t="s">
        <v>1329</v>
      </c>
      <c r="C802" s="84" t="s">
        <v>1330</v>
      </c>
      <c r="D802" s="84"/>
      <c r="E802" s="84"/>
      <c r="F802" s="57">
        <f t="shared" si="12"/>
        <v>3861</v>
      </c>
      <c r="G802" s="59">
        <v>2970</v>
      </c>
    </row>
    <row r="803" spans="2:7" x14ac:dyDescent="0.25">
      <c r="B803" s="6" t="s">
        <v>1331</v>
      </c>
      <c r="C803" s="78" t="s">
        <v>1332</v>
      </c>
      <c r="D803" s="78"/>
      <c r="E803" s="78"/>
      <c r="F803" s="8">
        <f t="shared" si="12"/>
        <v>24310</v>
      </c>
      <c r="G803" s="14">
        <v>18700</v>
      </c>
    </row>
    <row r="804" spans="2:7" x14ac:dyDescent="0.25">
      <c r="B804" s="6" t="s">
        <v>1333</v>
      </c>
      <c r="C804" s="78" t="s">
        <v>1334</v>
      </c>
      <c r="D804" s="78"/>
      <c r="E804" s="78"/>
      <c r="F804" s="8">
        <f t="shared" si="12"/>
        <v>14820</v>
      </c>
      <c r="G804" s="14">
        <v>11400</v>
      </c>
    </row>
    <row r="805" spans="2:7" x14ac:dyDescent="0.25">
      <c r="B805" s="6" t="s">
        <v>1335</v>
      </c>
      <c r="C805" s="78" t="s">
        <v>1336</v>
      </c>
      <c r="D805" s="78"/>
      <c r="E805" s="78"/>
      <c r="F805" s="8">
        <f t="shared" si="12"/>
        <v>4875</v>
      </c>
      <c r="G805" s="14">
        <v>3750</v>
      </c>
    </row>
    <row r="806" spans="2:7" x14ac:dyDescent="0.25">
      <c r="B806" s="6" t="s">
        <v>1337</v>
      </c>
      <c r="C806" s="78" t="s">
        <v>1338</v>
      </c>
      <c r="D806" s="78"/>
      <c r="E806" s="78"/>
      <c r="F806" s="8">
        <f t="shared" si="12"/>
        <v>8970</v>
      </c>
      <c r="G806" s="14">
        <v>6900</v>
      </c>
    </row>
    <row r="807" spans="2:7" ht="46.5" customHeight="1" x14ac:dyDescent="0.25">
      <c r="B807" s="6" t="s">
        <v>1339</v>
      </c>
      <c r="C807" s="78" t="s">
        <v>1340</v>
      </c>
      <c r="D807" s="78"/>
      <c r="E807" s="78"/>
      <c r="F807" s="8">
        <f t="shared" si="12"/>
        <v>18733</v>
      </c>
      <c r="G807" s="14">
        <v>14410</v>
      </c>
    </row>
    <row r="808" spans="2:7" x14ac:dyDescent="0.25">
      <c r="B808" s="6" t="s">
        <v>1341</v>
      </c>
      <c r="C808" s="78" t="s">
        <v>1342</v>
      </c>
      <c r="D808" s="78"/>
      <c r="E808" s="78"/>
      <c r="F808" s="8">
        <f t="shared" si="12"/>
        <v>19305</v>
      </c>
      <c r="G808" s="14">
        <v>14850</v>
      </c>
    </row>
    <row r="809" spans="2:7" x14ac:dyDescent="0.25">
      <c r="B809" s="6" t="s">
        <v>1343</v>
      </c>
      <c r="C809" s="78" t="s">
        <v>1344</v>
      </c>
      <c r="D809" s="78"/>
      <c r="E809" s="78"/>
      <c r="F809" s="8">
        <f t="shared" si="12"/>
        <v>12512.5</v>
      </c>
      <c r="G809" s="14">
        <v>9625</v>
      </c>
    </row>
    <row r="810" spans="2:7" ht="33" customHeight="1" x14ac:dyDescent="0.25">
      <c r="B810" s="6" t="s">
        <v>1345</v>
      </c>
      <c r="C810" s="78" t="s">
        <v>1346</v>
      </c>
      <c r="D810" s="78"/>
      <c r="E810" s="78"/>
      <c r="F810" s="8">
        <f t="shared" si="12"/>
        <v>12870</v>
      </c>
      <c r="G810" s="14">
        <v>9900</v>
      </c>
    </row>
    <row r="811" spans="2:7" x14ac:dyDescent="0.25">
      <c r="B811" s="6" t="s">
        <v>1347</v>
      </c>
      <c r="C811" s="78" t="s">
        <v>1348</v>
      </c>
      <c r="D811" s="78"/>
      <c r="E811" s="78"/>
      <c r="F811" s="8">
        <f t="shared" si="12"/>
        <v>22594</v>
      </c>
      <c r="G811" s="14">
        <v>17380</v>
      </c>
    </row>
    <row r="812" spans="2:7" x14ac:dyDescent="0.25">
      <c r="B812" s="6" t="s">
        <v>1349</v>
      </c>
      <c r="C812" s="78" t="s">
        <v>1350</v>
      </c>
      <c r="D812" s="78"/>
      <c r="E812" s="78"/>
      <c r="F812" s="8">
        <f t="shared" si="12"/>
        <v>11440</v>
      </c>
      <c r="G812" s="14">
        <v>8800</v>
      </c>
    </row>
    <row r="813" spans="2:7" x14ac:dyDescent="0.25">
      <c r="B813" s="6" t="s">
        <v>1351</v>
      </c>
      <c r="C813" s="78" t="s">
        <v>1352</v>
      </c>
      <c r="D813" s="78"/>
      <c r="E813" s="78"/>
      <c r="F813" s="8">
        <f t="shared" si="12"/>
        <v>15730</v>
      </c>
      <c r="G813" s="14">
        <v>12100</v>
      </c>
    </row>
    <row r="814" spans="2:7" x14ac:dyDescent="0.25">
      <c r="B814" s="6" t="s">
        <v>1353</v>
      </c>
      <c r="C814" s="78" t="s">
        <v>1354</v>
      </c>
      <c r="D814" s="78"/>
      <c r="E814" s="78"/>
      <c r="F814" s="8">
        <f t="shared" si="12"/>
        <v>11440</v>
      </c>
      <c r="G814" s="14">
        <v>8800</v>
      </c>
    </row>
    <row r="815" spans="2:7" x14ac:dyDescent="0.25">
      <c r="B815" s="6" t="s">
        <v>1355</v>
      </c>
      <c r="C815" s="78" t="s">
        <v>1356</v>
      </c>
      <c r="D815" s="78"/>
      <c r="E815" s="78"/>
      <c r="F815" s="8">
        <f t="shared" si="12"/>
        <v>15990</v>
      </c>
      <c r="G815" s="14">
        <v>12300</v>
      </c>
    </row>
    <row r="816" spans="2:7" ht="32.25" customHeight="1" x14ac:dyDescent="0.25">
      <c r="B816" s="6" t="s">
        <v>1357</v>
      </c>
      <c r="C816" s="78" t="s">
        <v>1358</v>
      </c>
      <c r="D816" s="78"/>
      <c r="E816" s="78"/>
      <c r="F816" s="8">
        <f t="shared" si="12"/>
        <v>11050</v>
      </c>
      <c r="G816" s="14">
        <v>8500</v>
      </c>
    </row>
    <row r="817" spans="2:7" x14ac:dyDescent="0.25">
      <c r="B817" s="6" t="s">
        <v>1359</v>
      </c>
      <c r="C817" s="78" t="s">
        <v>1360</v>
      </c>
      <c r="D817" s="78"/>
      <c r="E817" s="78"/>
      <c r="F817" s="8">
        <f t="shared" si="12"/>
        <v>13942.5</v>
      </c>
      <c r="G817" s="14">
        <v>10725</v>
      </c>
    </row>
    <row r="818" spans="2:7" x14ac:dyDescent="0.25">
      <c r="B818" s="6" t="s">
        <v>1361</v>
      </c>
      <c r="C818" s="78" t="s">
        <v>1362</v>
      </c>
      <c r="D818" s="78"/>
      <c r="E818" s="78"/>
      <c r="F818" s="8">
        <f t="shared" si="12"/>
        <v>15730</v>
      </c>
      <c r="G818" s="14">
        <v>12100</v>
      </c>
    </row>
    <row r="819" spans="2:7" x14ac:dyDescent="0.25">
      <c r="B819" s="6" t="s">
        <v>1363</v>
      </c>
      <c r="C819" s="78" t="s">
        <v>1364</v>
      </c>
      <c r="D819" s="78"/>
      <c r="E819" s="78"/>
      <c r="F819" s="8">
        <f t="shared" si="12"/>
        <v>15730</v>
      </c>
      <c r="G819" s="14">
        <v>12100</v>
      </c>
    </row>
    <row r="820" spans="2:7" x14ac:dyDescent="0.25">
      <c r="B820" s="6" t="s">
        <v>1365</v>
      </c>
      <c r="C820" s="78" t="s">
        <v>1366</v>
      </c>
      <c r="D820" s="78"/>
      <c r="E820" s="78"/>
      <c r="F820" s="8">
        <f t="shared" si="12"/>
        <v>10010</v>
      </c>
      <c r="G820" s="14">
        <v>7700</v>
      </c>
    </row>
    <row r="821" spans="2:7" x14ac:dyDescent="0.25">
      <c r="B821" s="6" t="s">
        <v>1367</v>
      </c>
      <c r="C821" s="78" t="s">
        <v>1368</v>
      </c>
      <c r="D821" s="78"/>
      <c r="E821" s="78"/>
      <c r="F821" s="8">
        <f t="shared" si="12"/>
        <v>27885</v>
      </c>
      <c r="G821" s="14">
        <v>21450</v>
      </c>
    </row>
    <row r="822" spans="2:7" x14ac:dyDescent="0.25">
      <c r="B822" s="6" t="s">
        <v>1369</v>
      </c>
      <c r="C822" s="78" t="s">
        <v>1370</v>
      </c>
      <c r="D822" s="78"/>
      <c r="E822" s="78"/>
      <c r="F822" s="8">
        <f t="shared" si="12"/>
        <v>23595</v>
      </c>
      <c r="G822" s="14">
        <v>18150</v>
      </c>
    </row>
    <row r="823" spans="2:7" x14ac:dyDescent="0.25">
      <c r="B823" s="6" t="s">
        <v>1371</v>
      </c>
      <c r="C823" s="78" t="s">
        <v>1372</v>
      </c>
      <c r="D823" s="78"/>
      <c r="E823" s="78"/>
      <c r="F823" s="8">
        <f t="shared" si="12"/>
        <v>20020</v>
      </c>
      <c r="G823" s="14">
        <v>15400</v>
      </c>
    </row>
    <row r="824" spans="2:7" x14ac:dyDescent="0.25">
      <c r="B824" s="6" t="s">
        <v>1373</v>
      </c>
      <c r="C824" s="78" t="s">
        <v>1374</v>
      </c>
      <c r="D824" s="78"/>
      <c r="E824" s="78"/>
      <c r="F824" s="8">
        <f t="shared" si="12"/>
        <v>16445</v>
      </c>
      <c r="G824" s="14">
        <v>12650</v>
      </c>
    </row>
    <row r="825" spans="2:7" x14ac:dyDescent="0.25">
      <c r="B825" s="6" t="s">
        <v>1375</v>
      </c>
      <c r="C825" s="78" t="s">
        <v>1376</v>
      </c>
      <c r="D825" s="78"/>
      <c r="E825" s="78"/>
      <c r="F825" s="8">
        <f t="shared" si="12"/>
        <v>18018</v>
      </c>
      <c r="G825" s="14">
        <v>13860</v>
      </c>
    </row>
    <row r="826" spans="2:7" x14ac:dyDescent="0.25">
      <c r="B826" s="6" t="s">
        <v>1377</v>
      </c>
      <c r="C826" s="78" t="s">
        <v>1378</v>
      </c>
      <c r="D826" s="78"/>
      <c r="E826" s="78"/>
      <c r="F826" s="8">
        <f t="shared" si="12"/>
        <v>18590</v>
      </c>
      <c r="G826" s="14">
        <v>14300</v>
      </c>
    </row>
    <row r="827" spans="2:7" ht="36" customHeight="1" x14ac:dyDescent="0.25">
      <c r="B827" s="6" t="s">
        <v>1379</v>
      </c>
      <c r="C827" s="78" t="s">
        <v>1380</v>
      </c>
      <c r="D827" s="78"/>
      <c r="E827" s="78"/>
      <c r="F827" s="8">
        <f t="shared" si="12"/>
        <v>21138</v>
      </c>
      <c r="G827" s="14">
        <v>16260</v>
      </c>
    </row>
    <row r="828" spans="2:7" ht="34.5" customHeight="1" x14ac:dyDescent="0.25">
      <c r="B828" s="6" t="s">
        <v>1381</v>
      </c>
      <c r="C828" s="78" t="s">
        <v>1382</v>
      </c>
      <c r="D828" s="78"/>
      <c r="E828" s="78"/>
      <c r="F828" s="8">
        <f t="shared" si="12"/>
        <v>21138</v>
      </c>
      <c r="G828" s="14">
        <v>16260</v>
      </c>
    </row>
    <row r="829" spans="2:7" ht="27.75" customHeight="1" x14ac:dyDescent="0.25">
      <c r="B829" s="6" t="s">
        <v>1383</v>
      </c>
      <c r="C829" s="78" t="s">
        <v>1384</v>
      </c>
      <c r="D829" s="78"/>
      <c r="E829" s="78"/>
      <c r="F829" s="8">
        <f t="shared" si="12"/>
        <v>21164</v>
      </c>
      <c r="G829" s="14">
        <v>16280</v>
      </c>
    </row>
    <row r="830" spans="2:7" ht="29.25" customHeight="1" x14ac:dyDescent="0.25">
      <c r="B830" s="6" t="s">
        <v>1385</v>
      </c>
      <c r="C830" s="78" t="s">
        <v>1386</v>
      </c>
      <c r="D830" s="78"/>
      <c r="E830" s="78"/>
      <c r="F830" s="8">
        <f t="shared" si="12"/>
        <v>21164</v>
      </c>
      <c r="G830" s="14">
        <v>16280</v>
      </c>
    </row>
    <row r="831" spans="2:7" ht="33" customHeight="1" x14ac:dyDescent="0.25">
      <c r="B831" s="6" t="s">
        <v>1387</v>
      </c>
      <c r="C831" s="78" t="s">
        <v>1388</v>
      </c>
      <c r="D831" s="78"/>
      <c r="E831" s="78"/>
      <c r="F831" s="8">
        <f t="shared" si="12"/>
        <v>21307</v>
      </c>
      <c r="G831" s="14">
        <v>16390</v>
      </c>
    </row>
    <row r="832" spans="2:7" x14ac:dyDescent="0.25">
      <c r="B832" s="6" t="s">
        <v>1389</v>
      </c>
      <c r="C832" s="78" t="s">
        <v>1390</v>
      </c>
      <c r="D832" s="78"/>
      <c r="E832" s="78"/>
      <c r="F832" s="8">
        <f t="shared" si="12"/>
        <v>8190</v>
      </c>
      <c r="G832" s="14">
        <v>6300</v>
      </c>
    </row>
    <row r="833" spans="2:7" ht="30" customHeight="1" x14ac:dyDescent="0.25">
      <c r="B833" s="6" t="s">
        <v>1391</v>
      </c>
      <c r="C833" s="78" t="s">
        <v>1392</v>
      </c>
      <c r="D833" s="78"/>
      <c r="E833" s="78"/>
      <c r="F833" s="8">
        <f t="shared" si="12"/>
        <v>21151</v>
      </c>
      <c r="G833" s="14">
        <v>16270</v>
      </c>
    </row>
    <row r="834" spans="2:7" x14ac:dyDescent="0.25">
      <c r="B834" s="6" t="s">
        <v>1393</v>
      </c>
      <c r="C834" s="78" t="s">
        <v>1394</v>
      </c>
      <c r="D834" s="78"/>
      <c r="E834" s="78"/>
      <c r="F834" s="8">
        <f t="shared" si="12"/>
        <v>25740</v>
      </c>
      <c r="G834" s="14">
        <v>19800</v>
      </c>
    </row>
    <row r="835" spans="2:7" x14ac:dyDescent="0.25">
      <c r="B835" s="12" t="s">
        <v>1395</v>
      </c>
      <c r="C835" s="78" t="s">
        <v>1396</v>
      </c>
      <c r="D835" s="78"/>
      <c r="E835" s="78"/>
      <c r="F835" s="8">
        <f t="shared" si="12"/>
        <v>25740</v>
      </c>
      <c r="G835" s="14">
        <v>19800</v>
      </c>
    </row>
    <row r="836" spans="2:7" x14ac:dyDescent="0.25">
      <c r="B836" s="12" t="s">
        <v>1397</v>
      </c>
      <c r="C836" s="78" t="s">
        <v>1398</v>
      </c>
      <c r="D836" s="78"/>
      <c r="E836" s="78"/>
      <c r="F836" s="8">
        <f t="shared" si="12"/>
        <v>40040</v>
      </c>
      <c r="G836" s="14">
        <v>30800</v>
      </c>
    </row>
    <row r="837" spans="2:7" x14ac:dyDescent="0.25">
      <c r="B837" s="6" t="s">
        <v>1399</v>
      </c>
      <c r="C837" s="78" t="s">
        <v>1400</v>
      </c>
      <c r="D837" s="78"/>
      <c r="E837" s="78"/>
      <c r="F837" s="8">
        <f t="shared" si="12"/>
        <v>33176</v>
      </c>
      <c r="G837" s="14">
        <v>25520</v>
      </c>
    </row>
    <row r="838" spans="2:7" x14ac:dyDescent="0.25">
      <c r="B838" s="6" t="s">
        <v>1401</v>
      </c>
      <c r="C838" s="78" t="s">
        <v>1402</v>
      </c>
      <c r="D838" s="78"/>
      <c r="E838" s="78"/>
      <c r="F838" s="8">
        <f t="shared" si="12"/>
        <v>31460</v>
      </c>
      <c r="G838" s="14">
        <v>24200</v>
      </c>
    </row>
    <row r="839" spans="2:7" ht="29.25" customHeight="1" x14ac:dyDescent="0.25">
      <c r="B839" s="6" t="s">
        <v>1403</v>
      </c>
      <c r="C839" s="78" t="s">
        <v>1404</v>
      </c>
      <c r="D839" s="78"/>
      <c r="E839" s="78"/>
      <c r="F839" s="8">
        <f t="shared" si="12"/>
        <v>38038</v>
      </c>
      <c r="G839" s="14">
        <v>29260</v>
      </c>
    </row>
    <row r="840" spans="2:7" x14ac:dyDescent="0.25">
      <c r="B840" s="6" t="s">
        <v>1405</v>
      </c>
      <c r="C840" s="78" t="s">
        <v>1406</v>
      </c>
      <c r="D840" s="78"/>
      <c r="E840" s="78"/>
      <c r="F840" s="8">
        <f t="shared" si="12"/>
        <v>45760</v>
      </c>
      <c r="G840" s="14">
        <v>35200</v>
      </c>
    </row>
    <row r="841" spans="2:7" x14ac:dyDescent="0.25">
      <c r="B841" s="6" t="s">
        <v>1407</v>
      </c>
      <c r="C841" s="78" t="s">
        <v>1408</v>
      </c>
      <c r="D841" s="78"/>
      <c r="E841" s="78"/>
      <c r="F841" s="8">
        <f t="shared" si="12"/>
        <v>45045</v>
      </c>
      <c r="G841" s="14">
        <v>34650</v>
      </c>
    </row>
    <row r="842" spans="2:7" x14ac:dyDescent="0.25">
      <c r="B842" s="6" t="s">
        <v>1409</v>
      </c>
      <c r="C842" s="78" t="s">
        <v>1410</v>
      </c>
      <c r="D842" s="78"/>
      <c r="E842" s="78"/>
      <c r="F842" s="8">
        <f t="shared" si="12"/>
        <v>34320</v>
      </c>
      <c r="G842" s="14">
        <v>26400</v>
      </c>
    </row>
    <row r="843" spans="2:7" x14ac:dyDescent="0.25">
      <c r="B843" s="6" t="s">
        <v>1411</v>
      </c>
      <c r="C843" s="78" t="s">
        <v>1412</v>
      </c>
      <c r="D843" s="78"/>
      <c r="E843" s="78"/>
      <c r="F843" s="8">
        <f t="shared" si="12"/>
        <v>11440</v>
      </c>
      <c r="G843" s="14">
        <v>8800</v>
      </c>
    </row>
    <row r="844" spans="2:7" ht="32.25" customHeight="1" x14ac:dyDescent="0.25">
      <c r="B844" s="6" t="s">
        <v>1413</v>
      </c>
      <c r="C844" s="78" t="s">
        <v>1414</v>
      </c>
      <c r="D844" s="78"/>
      <c r="E844" s="78"/>
      <c r="F844" s="8">
        <f t="shared" si="12"/>
        <v>32175</v>
      </c>
      <c r="G844" s="14">
        <v>24750</v>
      </c>
    </row>
    <row r="845" spans="2:7" x14ac:dyDescent="0.25">
      <c r="B845" s="6" t="s">
        <v>1415</v>
      </c>
      <c r="C845" s="78" t="s">
        <v>1416</v>
      </c>
      <c r="D845" s="78"/>
      <c r="E845" s="78"/>
      <c r="F845" s="8">
        <f t="shared" si="12"/>
        <v>26455</v>
      </c>
      <c r="G845" s="14">
        <v>20350</v>
      </c>
    </row>
    <row r="846" spans="2:7" x14ac:dyDescent="0.25">
      <c r="B846" s="6" t="s">
        <v>1417</v>
      </c>
      <c r="C846" s="78" t="s">
        <v>1418</v>
      </c>
      <c r="D846" s="78"/>
      <c r="E846" s="78"/>
      <c r="F846" s="8">
        <f t="shared" si="12"/>
        <v>26455</v>
      </c>
      <c r="G846" s="14">
        <v>20350</v>
      </c>
    </row>
    <row r="847" spans="2:7" x14ac:dyDescent="0.25">
      <c r="B847" s="6" t="s">
        <v>1419</v>
      </c>
      <c r="C847" s="78" t="s">
        <v>1420</v>
      </c>
      <c r="D847" s="78"/>
      <c r="E847" s="78"/>
      <c r="F847" s="8">
        <f t="shared" si="12"/>
        <v>41990</v>
      </c>
      <c r="G847" s="14">
        <v>32300</v>
      </c>
    </row>
    <row r="848" spans="2:7" x14ac:dyDescent="0.25">
      <c r="B848" s="6" t="s">
        <v>1421</v>
      </c>
      <c r="C848" s="78" t="s">
        <v>1422</v>
      </c>
      <c r="D848" s="78"/>
      <c r="E848" s="78"/>
      <c r="F848" s="8">
        <f t="shared" si="12"/>
        <v>27885</v>
      </c>
      <c r="G848" s="14">
        <v>21450</v>
      </c>
    </row>
    <row r="849" spans="2:7" x14ac:dyDescent="0.25">
      <c r="B849" s="6" t="s">
        <v>1423</v>
      </c>
      <c r="C849" s="78" t="s">
        <v>1424</v>
      </c>
      <c r="D849" s="78"/>
      <c r="E849" s="78"/>
      <c r="F849" s="8">
        <f t="shared" si="12"/>
        <v>20020</v>
      </c>
      <c r="G849" s="14">
        <v>15400</v>
      </c>
    </row>
    <row r="850" spans="2:7" x14ac:dyDescent="0.25">
      <c r="B850" s="6" t="s">
        <v>1425</v>
      </c>
      <c r="C850" s="78" t="s">
        <v>1426</v>
      </c>
      <c r="D850" s="78"/>
      <c r="E850" s="78"/>
      <c r="F850" s="8">
        <f t="shared" si="12"/>
        <v>25740</v>
      </c>
      <c r="G850" s="14">
        <v>19800</v>
      </c>
    </row>
    <row r="851" spans="2:7" x14ac:dyDescent="0.25">
      <c r="B851" s="6" t="s">
        <v>1427</v>
      </c>
      <c r="C851" s="78" t="s">
        <v>1428</v>
      </c>
      <c r="D851" s="78"/>
      <c r="E851" s="78"/>
      <c r="F851" s="8">
        <f t="shared" si="12"/>
        <v>20735</v>
      </c>
      <c r="G851" s="14">
        <v>15950</v>
      </c>
    </row>
    <row r="852" spans="2:7" x14ac:dyDescent="0.25">
      <c r="B852" s="6" t="s">
        <v>1429</v>
      </c>
      <c r="C852" s="78" t="s">
        <v>1430</v>
      </c>
      <c r="D852" s="78"/>
      <c r="E852" s="78"/>
      <c r="F852" s="8">
        <f t="shared" ref="F852:F915" si="13">G852*1.3</f>
        <v>14300</v>
      </c>
      <c r="G852" s="14">
        <v>11000</v>
      </c>
    </row>
    <row r="853" spans="2:7" ht="33" customHeight="1" x14ac:dyDescent="0.25">
      <c r="B853" s="6" t="s">
        <v>1431</v>
      </c>
      <c r="C853" s="78" t="s">
        <v>1432</v>
      </c>
      <c r="D853" s="78"/>
      <c r="E853" s="78"/>
      <c r="F853" s="8">
        <f t="shared" si="13"/>
        <v>19500</v>
      </c>
      <c r="G853" s="14">
        <v>15000</v>
      </c>
    </row>
    <row r="854" spans="2:7" x14ac:dyDescent="0.25">
      <c r="B854" s="6" t="s">
        <v>1433</v>
      </c>
      <c r="C854" s="78" t="s">
        <v>1434</v>
      </c>
      <c r="D854" s="78"/>
      <c r="E854" s="78"/>
      <c r="F854" s="8">
        <f t="shared" si="13"/>
        <v>40300</v>
      </c>
      <c r="G854" s="14">
        <v>31000</v>
      </c>
    </row>
    <row r="855" spans="2:7" x14ac:dyDescent="0.25">
      <c r="B855" s="6" t="s">
        <v>1435</v>
      </c>
      <c r="C855" s="78" t="s">
        <v>1436</v>
      </c>
      <c r="D855" s="78"/>
      <c r="E855" s="78"/>
      <c r="F855" s="8">
        <f t="shared" si="13"/>
        <v>16016</v>
      </c>
      <c r="G855" s="14">
        <v>12320</v>
      </c>
    </row>
    <row r="856" spans="2:7" x14ac:dyDescent="0.25">
      <c r="B856" s="6" t="s">
        <v>1437</v>
      </c>
      <c r="C856" s="78" t="s">
        <v>1438</v>
      </c>
      <c r="D856" s="78"/>
      <c r="E856" s="78"/>
      <c r="F856" s="8">
        <f t="shared" si="13"/>
        <v>15769</v>
      </c>
      <c r="G856" s="14">
        <v>12130</v>
      </c>
    </row>
    <row r="857" spans="2:7" x14ac:dyDescent="0.25">
      <c r="B857" s="6" t="s">
        <v>1439</v>
      </c>
      <c r="C857" s="78" t="s">
        <v>1440</v>
      </c>
      <c r="D857" s="78"/>
      <c r="E857" s="78"/>
      <c r="F857" s="8">
        <f t="shared" si="13"/>
        <v>25025</v>
      </c>
      <c r="G857" s="14">
        <v>19250</v>
      </c>
    </row>
    <row r="858" spans="2:7" x14ac:dyDescent="0.25">
      <c r="B858" s="6" t="s">
        <v>1441</v>
      </c>
      <c r="C858" s="78" t="s">
        <v>1442</v>
      </c>
      <c r="D858" s="78"/>
      <c r="E858" s="78"/>
      <c r="F858" s="8">
        <f t="shared" si="13"/>
        <v>23595</v>
      </c>
      <c r="G858" s="14">
        <v>18150</v>
      </c>
    </row>
    <row r="859" spans="2:7" x14ac:dyDescent="0.25">
      <c r="B859" s="6" t="s">
        <v>1443</v>
      </c>
      <c r="C859" s="78" t="s">
        <v>1444</v>
      </c>
      <c r="D859" s="78"/>
      <c r="E859" s="78"/>
      <c r="F859" s="8">
        <f t="shared" si="13"/>
        <v>23595</v>
      </c>
      <c r="G859" s="14">
        <v>18150</v>
      </c>
    </row>
    <row r="860" spans="2:7" x14ac:dyDescent="0.25">
      <c r="B860" s="6" t="s">
        <v>1445</v>
      </c>
      <c r="C860" s="78" t="s">
        <v>1446</v>
      </c>
      <c r="D860" s="78"/>
      <c r="E860" s="78"/>
      <c r="F860" s="8">
        <f t="shared" si="13"/>
        <v>27495</v>
      </c>
      <c r="G860" s="14">
        <v>21150</v>
      </c>
    </row>
    <row r="861" spans="2:7" x14ac:dyDescent="0.25">
      <c r="B861" s="6" t="s">
        <v>1447</v>
      </c>
      <c r="C861" s="78" t="s">
        <v>1448</v>
      </c>
      <c r="D861" s="78"/>
      <c r="E861" s="78"/>
      <c r="F861" s="8">
        <f t="shared" si="13"/>
        <v>23595</v>
      </c>
      <c r="G861" s="14">
        <v>18150</v>
      </c>
    </row>
    <row r="862" spans="2:7" x14ac:dyDescent="0.25">
      <c r="B862" s="6" t="s">
        <v>1449</v>
      </c>
      <c r="C862" s="78" t="s">
        <v>1450</v>
      </c>
      <c r="D862" s="78"/>
      <c r="E862" s="78"/>
      <c r="F862" s="8">
        <f t="shared" si="13"/>
        <v>23595</v>
      </c>
      <c r="G862" s="14">
        <v>18150</v>
      </c>
    </row>
    <row r="863" spans="2:7" x14ac:dyDescent="0.25">
      <c r="B863" s="6" t="s">
        <v>1451</v>
      </c>
      <c r="C863" s="78" t="s">
        <v>1452</v>
      </c>
      <c r="D863" s="78"/>
      <c r="E863" s="78"/>
      <c r="F863" s="8">
        <f t="shared" si="13"/>
        <v>17160</v>
      </c>
      <c r="G863" s="14">
        <v>13200</v>
      </c>
    </row>
    <row r="864" spans="2:7" x14ac:dyDescent="0.25">
      <c r="B864" s="6" t="s">
        <v>1453</v>
      </c>
      <c r="C864" s="78" t="s">
        <v>1454</v>
      </c>
      <c r="D864" s="78"/>
      <c r="E864" s="78"/>
      <c r="F864" s="8">
        <f t="shared" si="13"/>
        <v>23595</v>
      </c>
      <c r="G864" s="14">
        <v>18150</v>
      </c>
    </row>
    <row r="865" spans="2:7" x14ac:dyDescent="0.25">
      <c r="B865" s="6" t="s">
        <v>1455</v>
      </c>
      <c r="C865" s="78" t="s">
        <v>1456</v>
      </c>
      <c r="D865" s="78"/>
      <c r="E865" s="78"/>
      <c r="F865" s="8">
        <f t="shared" si="13"/>
        <v>17160</v>
      </c>
      <c r="G865" s="14">
        <v>13200</v>
      </c>
    </row>
    <row r="866" spans="2:7" x14ac:dyDescent="0.25">
      <c r="B866" s="6" t="s">
        <v>1457</v>
      </c>
      <c r="C866" s="78" t="s">
        <v>1458</v>
      </c>
      <c r="D866" s="78"/>
      <c r="E866" s="78"/>
      <c r="F866" s="8">
        <f t="shared" si="13"/>
        <v>14560</v>
      </c>
      <c r="G866" s="14">
        <v>11200</v>
      </c>
    </row>
    <row r="867" spans="2:7" x14ac:dyDescent="0.25">
      <c r="B867" s="6" t="s">
        <v>1459</v>
      </c>
      <c r="C867" s="78" t="s">
        <v>1460</v>
      </c>
      <c r="D867" s="78"/>
      <c r="E867" s="78"/>
      <c r="F867" s="8">
        <f t="shared" si="13"/>
        <v>25025</v>
      </c>
      <c r="G867" s="14">
        <v>19250</v>
      </c>
    </row>
    <row r="868" spans="2:7" x14ac:dyDescent="0.25">
      <c r="B868" s="6" t="s">
        <v>1461</v>
      </c>
      <c r="C868" s="78" t="s">
        <v>1462</v>
      </c>
      <c r="D868" s="78"/>
      <c r="E868" s="78"/>
      <c r="F868" s="8">
        <f t="shared" si="13"/>
        <v>30030</v>
      </c>
      <c r="G868" s="14">
        <v>23100</v>
      </c>
    </row>
    <row r="869" spans="2:7" x14ac:dyDescent="0.25">
      <c r="B869" s="6" t="s">
        <v>1463</v>
      </c>
      <c r="C869" s="78" t="s">
        <v>1464</v>
      </c>
      <c r="D869" s="78"/>
      <c r="E869" s="78"/>
      <c r="F869" s="8">
        <f t="shared" si="13"/>
        <v>30030</v>
      </c>
      <c r="G869" s="14">
        <v>23100</v>
      </c>
    </row>
    <row r="870" spans="2:7" x14ac:dyDescent="0.25">
      <c r="B870" s="6" t="s">
        <v>1465</v>
      </c>
      <c r="C870" s="78" t="s">
        <v>1466</v>
      </c>
      <c r="D870" s="78"/>
      <c r="E870" s="78"/>
      <c r="F870" s="8">
        <f t="shared" si="13"/>
        <v>45760</v>
      </c>
      <c r="G870" s="14">
        <v>35200</v>
      </c>
    </row>
    <row r="871" spans="2:7" x14ac:dyDescent="0.25">
      <c r="B871" s="6" t="s">
        <v>1467</v>
      </c>
      <c r="C871" s="78" t="s">
        <v>1468</v>
      </c>
      <c r="D871" s="78"/>
      <c r="E871" s="78"/>
      <c r="F871" s="8">
        <f t="shared" si="13"/>
        <v>47190</v>
      </c>
      <c r="G871" s="14">
        <v>36300</v>
      </c>
    </row>
    <row r="872" spans="2:7" x14ac:dyDescent="0.25">
      <c r="B872" s="6" t="s">
        <v>1469</v>
      </c>
      <c r="C872" s="78" t="s">
        <v>1470</v>
      </c>
      <c r="D872" s="78"/>
      <c r="E872" s="78"/>
      <c r="F872" s="8">
        <f t="shared" si="13"/>
        <v>16016</v>
      </c>
      <c r="G872" s="14">
        <v>12320</v>
      </c>
    </row>
    <row r="873" spans="2:7" x14ac:dyDescent="0.25">
      <c r="B873" s="6" t="s">
        <v>1471</v>
      </c>
      <c r="C873" s="78" t="s">
        <v>1472</v>
      </c>
      <c r="D873" s="78"/>
      <c r="E873" s="78"/>
      <c r="F873" s="8">
        <f t="shared" si="13"/>
        <v>11154</v>
      </c>
      <c r="G873" s="14">
        <v>8580</v>
      </c>
    </row>
    <row r="874" spans="2:7" x14ac:dyDescent="0.25">
      <c r="B874" s="6" t="s">
        <v>1473</v>
      </c>
      <c r="C874" s="78" t="s">
        <v>1474</v>
      </c>
      <c r="D874" s="78"/>
      <c r="E874" s="78"/>
      <c r="F874" s="8">
        <f t="shared" si="13"/>
        <v>19526</v>
      </c>
      <c r="G874" s="14">
        <v>15020</v>
      </c>
    </row>
    <row r="875" spans="2:7" x14ac:dyDescent="0.25">
      <c r="B875" s="6" t="s">
        <v>1475</v>
      </c>
      <c r="C875" s="78" t="s">
        <v>1476</v>
      </c>
      <c r="D875" s="78"/>
      <c r="E875" s="78"/>
      <c r="F875" s="8">
        <f t="shared" si="13"/>
        <v>20020</v>
      </c>
      <c r="G875" s="14">
        <v>15400</v>
      </c>
    </row>
    <row r="876" spans="2:7" x14ac:dyDescent="0.25">
      <c r="B876" s="6" t="s">
        <v>1477</v>
      </c>
      <c r="C876" s="78" t="s">
        <v>1478</v>
      </c>
      <c r="D876" s="78"/>
      <c r="E876" s="78"/>
      <c r="F876" s="8">
        <f t="shared" si="13"/>
        <v>24180</v>
      </c>
      <c r="G876" s="14">
        <v>18600</v>
      </c>
    </row>
    <row r="877" spans="2:7" x14ac:dyDescent="0.25">
      <c r="B877" s="6" t="s">
        <v>1479</v>
      </c>
      <c r="C877" s="78" t="s">
        <v>1480</v>
      </c>
      <c r="D877" s="78"/>
      <c r="E877" s="78"/>
      <c r="F877" s="8">
        <f t="shared" si="13"/>
        <v>15730</v>
      </c>
      <c r="G877" s="14">
        <v>12100</v>
      </c>
    </row>
    <row r="878" spans="2:7" x14ac:dyDescent="0.25">
      <c r="B878" s="6" t="s">
        <v>1481</v>
      </c>
      <c r="C878" s="78" t="s">
        <v>1482</v>
      </c>
      <c r="D878" s="78"/>
      <c r="E878" s="78"/>
      <c r="F878" s="8">
        <f t="shared" si="13"/>
        <v>22880</v>
      </c>
      <c r="G878" s="14">
        <v>17600</v>
      </c>
    </row>
    <row r="879" spans="2:7" x14ac:dyDescent="0.25">
      <c r="B879" s="6" t="s">
        <v>1483</v>
      </c>
      <c r="C879" s="78" t="s">
        <v>1484</v>
      </c>
      <c r="D879" s="78"/>
      <c r="E879" s="78"/>
      <c r="F879" s="8">
        <f t="shared" si="13"/>
        <v>24310</v>
      </c>
      <c r="G879" s="14">
        <v>18700</v>
      </c>
    </row>
    <row r="880" spans="2:7" x14ac:dyDescent="0.25">
      <c r="B880" s="6" t="s">
        <v>1485</v>
      </c>
      <c r="C880" s="78" t="s">
        <v>1486</v>
      </c>
      <c r="D880" s="78"/>
      <c r="E880" s="78"/>
      <c r="F880" s="8">
        <f t="shared" si="13"/>
        <v>13585</v>
      </c>
      <c r="G880" s="14">
        <v>10450</v>
      </c>
    </row>
    <row r="881" spans="2:7" x14ac:dyDescent="0.25">
      <c r="B881" s="6" t="s">
        <v>1487</v>
      </c>
      <c r="C881" s="78" t="s">
        <v>1488</v>
      </c>
      <c r="D881" s="78"/>
      <c r="E881" s="78"/>
      <c r="F881" s="8">
        <f t="shared" si="13"/>
        <v>15730</v>
      </c>
      <c r="G881" s="14">
        <v>12100</v>
      </c>
    </row>
    <row r="882" spans="2:7" x14ac:dyDescent="0.25">
      <c r="B882" s="6" t="s">
        <v>1489</v>
      </c>
      <c r="C882" s="78" t="s">
        <v>1490</v>
      </c>
      <c r="D882" s="78"/>
      <c r="E882" s="78"/>
      <c r="F882" s="8">
        <f t="shared" si="13"/>
        <v>14300</v>
      </c>
      <c r="G882" s="14">
        <v>11000</v>
      </c>
    </row>
    <row r="883" spans="2:7" x14ac:dyDescent="0.25">
      <c r="B883" s="6" t="s">
        <v>1491</v>
      </c>
      <c r="C883" s="78" t="s">
        <v>1492</v>
      </c>
      <c r="D883" s="78"/>
      <c r="E883" s="78"/>
      <c r="F883" s="8">
        <f t="shared" si="13"/>
        <v>24180</v>
      </c>
      <c r="G883" s="14">
        <v>18600</v>
      </c>
    </row>
    <row r="884" spans="2:7" x14ac:dyDescent="0.25">
      <c r="B884" s="6" t="s">
        <v>1493</v>
      </c>
      <c r="C884" s="78" t="s">
        <v>1494</v>
      </c>
      <c r="D884" s="78"/>
      <c r="E884" s="78"/>
      <c r="F884" s="8">
        <f t="shared" si="13"/>
        <v>23400</v>
      </c>
      <c r="G884" s="14">
        <v>18000</v>
      </c>
    </row>
    <row r="885" spans="2:7" x14ac:dyDescent="0.25">
      <c r="B885" s="6" t="s">
        <v>1495</v>
      </c>
      <c r="C885" s="78" t="s">
        <v>1496</v>
      </c>
      <c r="D885" s="78"/>
      <c r="E885" s="78"/>
      <c r="F885" s="8">
        <f t="shared" si="13"/>
        <v>14300</v>
      </c>
      <c r="G885" s="14">
        <v>11000</v>
      </c>
    </row>
    <row r="886" spans="2:7" x14ac:dyDescent="0.25">
      <c r="B886" s="6" t="s">
        <v>1497</v>
      </c>
      <c r="C886" s="78" t="s">
        <v>1498</v>
      </c>
      <c r="D886" s="78"/>
      <c r="E886" s="78"/>
      <c r="F886" s="8">
        <f t="shared" si="13"/>
        <v>24609</v>
      </c>
      <c r="G886" s="6">
        <v>18930</v>
      </c>
    </row>
    <row r="887" spans="2:7" x14ac:dyDescent="0.25">
      <c r="B887" s="6" t="s">
        <v>1499</v>
      </c>
      <c r="C887" s="78" t="s">
        <v>1500</v>
      </c>
      <c r="D887" s="78"/>
      <c r="E887" s="78"/>
      <c r="F887" s="8">
        <f t="shared" si="13"/>
        <v>11869</v>
      </c>
      <c r="G887" s="14">
        <v>9130</v>
      </c>
    </row>
    <row r="888" spans="2:7" x14ac:dyDescent="0.25">
      <c r="B888" s="6" t="s">
        <v>1501</v>
      </c>
      <c r="C888" s="78" t="s">
        <v>1502</v>
      </c>
      <c r="D888" s="78"/>
      <c r="E888" s="78"/>
      <c r="F888" s="8">
        <f t="shared" si="13"/>
        <v>64870</v>
      </c>
      <c r="G888" s="14">
        <v>49900</v>
      </c>
    </row>
    <row r="889" spans="2:7" x14ac:dyDescent="0.25">
      <c r="B889" s="6" t="s">
        <v>1503</v>
      </c>
      <c r="C889" s="78" t="s">
        <v>1504</v>
      </c>
      <c r="D889" s="78"/>
      <c r="E889" s="78"/>
      <c r="F889" s="8">
        <f t="shared" si="13"/>
        <v>24310</v>
      </c>
      <c r="G889" s="14">
        <v>18700</v>
      </c>
    </row>
    <row r="890" spans="2:7" x14ac:dyDescent="0.25">
      <c r="B890" s="6" t="s">
        <v>1505</v>
      </c>
      <c r="C890" s="78" t="s">
        <v>1506</v>
      </c>
      <c r="D890" s="78"/>
      <c r="E890" s="78"/>
      <c r="F890" s="8">
        <f t="shared" si="13"/>
        <v>22165</v>
      </c>
      <c r="G890" s="14">
        <v>17050</v>
      </c>
    </row>
    <row r="891" spans="2:7" x14ac:dyDescent="0.25">
      <c r="B891" s="6" t="s">
        <v>1507</v>
      </c>
      <c r="C891" s="78" t="s">
        <v>1508</v>
      </c>
      <c r="D891" s="78"/>
      <c r="E891" s="78"/>
      <c r="F891" s="8">
        <f t="shared" si="13"/>
        <v>38935</v>
      </c>
      <c r="G891" s="14">
        <v>29950</v>
      </c>
    </row>
    <row r="892" spans="2:7" x14ac:dyDescent="0.25">
      <c r="B892" s="6" t="s">
        <v>1509</v>
      </c>
      <c r="C892" s="78" t="s">
        <v>1510</v>
      </c>
      <c r="D892" s="78"/>
      <c r="E892" s="78"/>
      <c r="F892" s="8">
        <f t="shared" si="13"/>
        <v>27313</v>
      </c>
      <c r="G892" s="14">
        <v>21010</v>
      </c>
    </row>
    <row r="893" spans="2:7" x14ac:dyDescent="0.25">
      <c r="B893" s="6" t="s">
        <v>1511</v>
      </c>
      <c r="C893" s="78" t="s">
        <v>1512</v>
      </c>
      <c r="D893" s="78"/>
      <c r="E893" s="78"/>
      <c r="F893" s="8">
        <f t="shared" si="13"/>
        <v>27170</v>
      </c>
      <c r="G893" s="14">
        <v>20900</v>
      </c>
    </row>
    <row r="894" spans="2:7" x14ac:dyDescent="0.25">
      <c r="B894" s="6" t="s">
        <v>1513</v>
      </c>
      <c r="C894" s="78" t="s">
        <v>1514</v>
      </c>
      <c r="D894" s="78"/>
      <c r="E894" s="78"/>
      <c r="F894" s="8">
        <f t="shared" si="13"/>
        <v>24310</v>
      </c>
      <c r="G894" s="14">
        <v>18700</v>
      </c>
    </row>
    <row r="895" spans="2:7" x14ac:dyDescent="0.25">
      <c r="B895" s="6" t="s">
        <v>1515</v>
      </c>
      <c r="C895" s="78" t="s">
        <v>1516</v>
      </c>
      <c r="D895" s="78"/>
      <c r="E895" s="78"/>
      <c r="F895" s="8">
        <f t="shared" si="13"/>
        <v>17160</v>
      </c>
      <c r="G895" s="14">
        <v>13200</v>
      </c>
    </row>
    <row r="896" spans="2:7" x14ac:dyDescent="0.25">
      <c r="B896" s="6" t="s">
        <v>1517</v>
      </c>
      <c r="C896" s="78" t="s">
        <v>1518</v>
      </c>
      <c r="D896" s="78"/>
      <c r="E896" s="78"/>
      <c r="F896" s="8">
        <f t="shared" si="13"/>
        <v>23400</v>
      </c>
      <c r="G896" s="14">
        <v>18000</v>
      </c>
    </row>
    <row r="897" spans="2:7" ht="28.5" customHeight="1" x14ac:dyDescent="0.25">
      <c r="B897" s="6" t="s">
        <v>1519</v>
      </c>
      <c r="C897" s="78" t="s">
        <v>1520</v>
      </c>
      <c r="D897" s="78"/>
      <c r="E897" s="78"/>
      <c r="F897" s="8">
        <f t="shared" si="13"/>
        <v>22620</v>
      </c>
      <c r="G897" s="14">
        <v>17400</v>
      </c>
    </row>
    <row r="898" spans="2:7" x14ac:dyDescent="0.25">
      <c r="B898" s="6" t="s">
        <v>1521</v>
      </c>
      <c r="C898" s="78" t="s">
        <v>1522</v>
      </c>
      <c r="D898" s="78"/>
      <c r="E898" s="78"/>
      <c r="F898" s="8">
        <f t="shared" si="13"/>
        <v>15015</v>
      </c>
      <c r="G898" s="14">
        <v>11550</v>
      </c>
    </row>
    <row r="899" spans="2:7" x14ac:dyDescent="0.25">
      <c r="B899" s="6" t="s">
        <v>1523</v>
      </c>
      <c r="C899" s="78" t="s">
        <v>1524</v>
      </c>
      <c r="D899" s="78"/>
      <c r="E899" s="78"/>
      <c r="F899" s="8">
        <f t="shared" si="13"/>
        <v>13468</v>
      </c>
      <c r="G899" s="14">
        <v>10360</v>
      </c>
    </row>
    <row r="900" spans="2:7" x14ac:dyDescent="0.25">
      <c r="B900" s="6" t="s">
        <v>1525</v>
      </c>
      <c r="C900" s="78" t="s">
        <v>1526</v>
      </c>
      <c r="D900" s="78"/>
      <c r="E900" s="78"/>
      <c r="F900" s="8">
        <f t="shared" si="13"/>
        <v>14300</v>
      </c>
      <c r="G900" s="14">
        <v>11000</v>
      </c>
    </row>
    <row r="901" spans="2:7" x14ac:dyDescent="0.25">
      <c r="B901" s="6" t="s">
        <v>1527</v>
      </c>
      <c r="C901" s="78" t="s">
        <v>1528</v>
      </c>
      <c r="D901" s="78"/>
      <c r="E901" s="78"/>
      <c r="F901" s="8">
        <f t="shared" si="13"/>
        <v>22165</v>
      </c>
      <c r="G901" s="14">
        <v>17050</v>
      </c>
    </row>
    <row r="902" spans="2:7" x14ac:dyDescent="0.25">
      <c r="B902" s="6" t="s">
        <v>1529</v>
      </c>
      <c r="C902" s="78" t="s">
        <v>1530</v>
      </c>
      <c r="D902" s="78"/>
      <c r="E902" s="78"/>
      <c r="F902" s="8">
        <f t="shared" si="13"/>
        <v>17160</v>
      </c>
      <c r="G902" s="14">
        <v>13200</v>
      </c>
    </row>
    <row r="903" spans="2:7" ht="27" customHeight="1" x14ac:dyDescent="0.25">
      <c r="B903" s="6" t="s">
        <v>1531</v>
      </c>
      <c r="C903" s="78" t="s">
        <v>1532</v>
      </c>
      <c r="D903" s="78"/>
      <c r="E903" s="78"/>
      <c r="F903" s="8">
        <f t="shared" si="13"/>
        <v>23465</v>
      </c>
      <c r="G903" s="14">
        <v>18050</v>
      </c>
    </row>
    <row r="904" spans="2:7" x14ac:dyDescent="0.25">
      <c r="B904" s="6" t="s">
        <v>1533</v>
      </c>
      <c r="C904" s="78" t="s">
        <v>1534</v>
      </c>
      <c r="D904" s="78"/>
      <c r="E904" s="78"/>
      <c r="F904" s="8">
        <f t="shared" si="13"/>
        <v>17160</v>
      </c>
      <c r="G904" s="14">
        <v>13200</v>
      </c>
    </row>
    <row r="905" spans="2:7" x14ac:dyDescent="0.25">
      <c r="B905" s="6" t="s">
        <v>1535</v>
      </c>
      <c r="C905" s="78" t="s">
        <v>1536</v>
      </c>
      <c r="D905" s="78"/>
      <c r="E905" s="78"/>
      <c r="F905" s="8">
        <f t="shared" si="13"/>
        <v>15730</v>
      </c>
      <c r="G905" s="14">
        <v>12100</v>
      </c>
    </row>
    <row r="906" spans="2:7" x14ac:dyDescent="0.25">
      <c r="B906" s="6" t="s">
        <v>1537</v>
      </c>
      <c r="C906" s="78" t="s">
        <v>1538</v>
      </c>
      <c r="D906" s="78"/>
      <c r="E906" s="78"/>
      <c r="F906" s="8">
        <f t="shared" si="13"/>
        <v>15730</v>
      </c>
      <c r="G906" s="14">
        <v>12100</v>
      </c>
    </row>
    <row r="907" spans="2:7" x14ac:dyDescent="0.25">
      <c r="B907" s="6" t="s">
        <v>1539</v>
      </c>
      <c r="C907" s="78" t="s">
        <v>1540</v>
      </c>
      <c r="D907" s="78"/>
      <c r="E907" s="78"/>
      <c r="F907" s="8">
        <f t="shared" si="13"/>
        <v>20020</v>
      </c>
      <c r="G907" s="14">
        <v>15400</v>
      </c>
    </row>
    <row r="908" spans="2:7" x14ac:dyDescent="0.25">
      <c r="B908" s="6" t="s">
        <v>1541</v>
      </c>
      <c r="C908" s="78" t="s">
        <v>1542</v>
      </c>
      <c r="D908" s="78"/>
      <c r="E908" s="78"/>
      <c r="F908" s="8">
        <f t="shared" si="13"/>
        <v>18590</v>
      </c>
      <c r="G908" s="14">
        <v>14300</v>
      </c>
    </row>
    <row r="909" spans="2:7" x14ac:dyDescent="0.25">
      <c r="B909" s="6" t="s">
        <v>1543</v>
      </c>
      <c r="C909" s="78" t="s">
        <v>1544</v>
      </c>
      <c r="D909" s="78"/>
      <c r="E909" s="78"/>
      <c r="F909" s="8">
        <f t="shared" si="13"/>
        <v>24310</v>
      </c>
      <c r="G909" s="14">
        <v>18700</v>
      </c>
    </row>
    <row r="910" spans="2:7" x14ac:dyDescent="0.25">
      <c r="B910" s="6" t="s">
        <v>1545</v>
      </c>
      <c r="C910" s="78" t="s">
        <v>1546</v>
      </c>
      <c r="D910" s="78"/>
      <c r="E910" s="78"/>
      <c r="F910" s="8">
        <f t="shared" si="13"/>
        <v>58370</v>
      </c>
      <c r="G910" s="14">
        <v>44900</v>
      </c>
    </row>
    <row r="911" spans="2:7" x14ac:dyDescent="0.25">
      <c r="B911" s="6" t="s">
        <v>1547</v>
      </c>
      <c r="C911" s="78" t="s">
        <v>1548</v>
      </c>
      <c r="D911" s="78"/>
      <c r="E911" s="78"/>
      <c r="F911" s="8">
        <f t="shared" si="13"/>
        <v>17160</v>
      </c>
      <c r="G911" s="14">
        <v>13200</v>
      </c>
    </row>
    <row r="912" spans="2:7" x14ac:dyDescent="0.25">
      <c r="B912" s="6" t="s">
        <v>1549</v>
      </c>
      <c r="C912" s="78" t="s">
        <v>1550</v>
      </c>
      <c r="D912" s="78"/>
      <c r="E912" s="78"/>
      <c r="F912" s="8">
        <f t="shared" si="13"/>
        <v>15730</v>
      </c>
      <c r="G912" s="14">
        <v>12100</v>
      </c>
    </row>
    <row r="913" spans="2:7" x14ac:dyDescent="0.25">
      <c r="B913" s="6" t="s">
        <v>1551</v>
      </c>
      <c r="C913" s="78" t="s">
        <v>1552</v>
      </c>
      <c r="D913" s="78"/>
      <c r="E913" s="78"/>
      <c r="F913" s="8">
        <f t="shared" si="13"/>
        <v>19565</v>
      </c>
      <c r="G913" s="14">
        <v>15050</v>
      </c>
    </row>
    <row r="914" spans="2:7" x14ac:dyDescent="0.25">
      <c r="B914" s="6" t="s">
        <v>1553</v>
      </c>
      <c r="C914" s="78" t="s">
        <v>1554</v>
      </c>
      <c r="D914" s="78"/>
      <c r="E914" s="78"/>
      <c r="F914" s="8">
        <f t="shared" si="13"/>
        <v>22165</v>
      </c>
      <c r="G914" s="14">
        <v>17050</v>
      </c>
    </row>
    <row r="915" spans="2:7" x14ac:dyDescent="0.25">
      <c r="B915" s="6" t="s">
        <v>1555</v>
      </c>
      <c r="C915" s="78" t="s">
        <v>1556</v>
      </c>
      <c r="D915" s="78"/>
      <c r="E915" s="78"/>
      <c r="F915" s="8">
        <f t="shared" si="13"/>
        <v>12155</v>
      </c>
      <c r="G915" s="14">
        <v>9350</v>
      </c>
    </row>
    <row r="916" spans="2:7" x14ac:dyDescent="0.25">
      <c r="B916" s="6" t="s">
        <v>1557</v>
      </c>
      <c r="C916" s="78" t="s">
        <v>1558</v>
      </c>
      <c r="D916" s="78"/>
      <c r="E916" s="78"/>
      <c r="F916" s="8">
        <f t="shared" ref="F916:F949" si="14">G916*1.3</f>
        <v>7150</v>
      </c>
      <c r="G916" s="14">
        <v>5500</v>
      </c>
    </row>
    <row r="917" spans="2:7" x14ac:dyDescent="0.25">
      <c r="B917" s="6" t="s">
        <v>1559</v>
      </c>
      <c r="C917" s="78" t="s">
        <v>1560</v>
      </c>
      <c r="D917" s="78"/>
      <c r="E917" s="78"/>
      <c r="F917" s="8">
        <f t="shared" si="14"/>
        <v>14300</v>
      </c>
      <c r="G917" s="14">
        <v>11000</v>
      </c>
    </row>
    <row r="918" spans="2:7" ht="37.5" customHeight="1" x14ac:dyDescent="0.25">
      <c r="B918" s="6" t="s">
        <v>1561</v>
      </c>
      <c r="C918" s="78" t="s">
        <v>1562</v>
      </c>
      <c r="D918" s="78"/>
      <c r="E918" s="78"/>
      <c r="F918" s="8">
        <f t="shared" si="14"/>
        <v>15730</v>
      </c>
      <c r="G918" s="14">
        <v>12100</v>
      </c>
    </row>
    <row r="919" spans="2:7" x14ac:dyDescent="0.25">
      <c r="B919" s="6" t="s">
        <v>1563</v>
      </c>
      <c r="C919" s="78" t="s">
        <v>1564</v>
      </c>
      <c r="D919" s="78"/>
      <c r="E919" s="78"/>
      <c r="F919" s="8">
        <f t="shared" si="14"/>
        <v>20020</v>
      </c>
      <c r="G919" s="14">
        <v>15400</v>
      </c>
    </row>
    <row r="920" spans="2:7" x14ac:dyDescent="0.25">
      <c r="B920" s="6" t="s">
        <v>1565</v>
      </c>
      <c r="C920" s="78" t="s">
        <v>1566</v>
      </c>
      <c r="D920" s="78"/>
      <c r="E920" s="78"/>
      <c r="F920" s="8">
        <f t="shared" si="14"/>
        <v>19734</v>
      </c>
      <c r="G920" s="14">
        <v>15180</v>
      </c>
    </row>
    <row r="921" spans="2:7" x14ac:dyDescent="0.25">
      <c r="B921" s="6" t="s">
        <v>1567</v>
      </c>
      <c r="C921" s="78" t="s">
        <v>1568</v>
      </c>
      <c r="D921" s="78"/>
      <c r="E921" s="78"/>
      <c r="F921" s="8">
        <f t="shared" si="14"/>
        <v>39325</v>
      </c>
      <c r="G921" s="14">
        <v>30250</v>
      </c>
    </row>
    <row r="922" spans="2:7" ht="30" customHeight="1" x14ac:dyDescent="0.25">
      <c r="B922" s="6" t="s">
        <v>1569</v>
      </c>
      <c r="C922" s="78" t="s">
        <v>1570</v>
      </c>
      <c r="D922" s="78"/>
      <c r="E922" s="78"/>
      <c r="F922" s="8">
        <f t="shared" si="14"/>
        <v>36036</v>
      </c>
      <c r="G922" s="14">
        <v>27720</v>
      </c>
    </row>
    <row r="923" spans="2:7" x14ac:dyDescent="0.25">
      <c r="B923" s="6" t="s">
        <v>1571</v>
      </c>
      <c r="C923" s="78" t="s">
        <v>1572</v>
      </c>
      <c r="D923" s="78"/>
      <c r="E923" s="78"/>
      <c r="F923" s="8">
        <f t="shared" si="14"/>
        <v>15730</v>
      </c>
      <c r="G923" s="14">
        <v>12100</v>
      </c>
    </row>
    <row r="924" spans="2:7" ht="39" customHeight="1" x14ac:dyDescent="0.25">
      <c r="B924" s="6" t="s">
        <v>1573</v>
      </c>
      <c r="C924" s="78" t="s">
        <v>1574</v>
      </c>
      <c r="D924" s="78"/>
      <c r="E924" s="78"/>
      <c r="F924" s="8">
        <f t="shared" si="14"/>
        <v>42900</v>
      </c>
      <c r="G924" s="14">
        <v>33000</v>
      </c>
    </row>
    <row r="925" spans="2:7" ht="30.75" customHeight="1" x14ac:dyDescent="0.25">
      <c r="B925" s="6" t="s">
        <v>1575</v>
      </c>
      <c r="C925" s="78" t="s">
        <v>1576</v>
      </c>
      <c r="D925" s="78"/>
      <c r="E925" s="78"/>
      <c r="F925" s="8">
        <f t="shared" si="14"/>
        <v>38051</v>
      </c>
      <c r="G925" s="14">
        <v>29270</v>
      </c>
    </row>
    <row r="926" spans="2:7" x14ac:dyDescent="0.25">
      <c r="B926" s="33" t="s">
        <v>1577</v>
      </c>
      <c r="C926" s="86" t="s">
        <v>1578</v>
      </c>
      <c r="D926" s="86"/>
      <c r="E926" s="86"/>
      <c r="F926" s="32">
        <f t="shared" si="14"/>
        <v>10725</v>
      </c>
      <c r="G926" s="14">
        <v>8250</v>
      </c>
    </row>
    <row r="927" spans="2:7" ht="41.25" customHeight="1" x14ac:dyDescent="0.25">
      <c r="B927" s="22"/>
      <c r="C927" s="87" t="s">
        <v>1579</v>
      </c>
      <c r="D927" s="87"/>
      <c r="E927" s="87"/>
      <c r="F927" s="34"/>
      <c r="G927" s="29"/>
    </row>
    <row r="928" spans="2:7" x14ac:dyDescent="0.25">
      <c r="B928" s="35"/>
      <c r="C928" s="82" t="s">
        <v>1580</v>
      </c>
      <c r="D928" s="82"/>
      <c r="E928" s="82"/>
      <c r="F928" s="23"/>
      <c r="G928" s="29"/>
    </row>
    <row r="929" spans="2:7" ht="36.75" customHeight="1" x14ac:dyDescent="0.25">
      <c r="B929" s="20"/>
      <c r="C929" s="83" t="s">
        <v>1581</v>
      </c>
      <c r="D929" s="83"/>
      <c r="E929" s="83"/>
      <c r="F929" s="26" t="s">
        <v>6</v>
      </c>
      <c r="G929" s="5" t="s">
        <v>6</v>
      </c>
    </row>
    <row r="930" spans="2:7" ht="30.75" customHeight="1" x14ac:dyDescent="0.25">
      <c r="B930" s="6" t="s">
        <v>1582</v>
      </c>
      <c r="C930" s="78" t="s">
        <v>1583</v>
      </c>
      <c r="D930" s="78"/>
      <c r="E930" s="78"/>
      <c r="F930" s="8">
        <f t="shared" si="14"/>
        <v>4043</v>
      </c>
      <c r="G930" s="6">
        <v>3110</v>
      </c>
    </row>
    <row r="931" spans="2:7" x14ac:dyDescent="0.25">
      <c r="B931" s="6" t="s">
        <v>1584</v>
      </c>
      <c r="C931" s="78" t="s">
        <v>1585</v>
      </c>
      <c r="D931" s="78"/>
      <c r="E931" s="78"/>
      <c r="F931" s="8">
        <f t="shared" si="14"/>
        <v>12391.6</v>
      </c>
      <c r="G931" s="6">
        <v>9532</v>
      </c>
    </row>
    <row r="932" spans="2:7" ht="33.75" customHeight="1" x14ac:dyDescent="0.25">
      <c r="B932" s="6" t="s">
        <v>1586</v>
      </c>
      <c r="C932" s="78" t="s">
        <v>1587</v>
      </c>
      <c r="D932" s="78"/>
      <c r="E932" s="78"/>
      <c r="F932" s="8">
        <f t="shared" si="14"/>
        <v>17413.5</v>
      </c>
      <c r="G932" s="6">
        <v>13395</v>
      </c>
    </row>
    <row r="933" spans="2:7" ht="36" customHeight="1" x14ac:dyDescent="0.25">
      <c r="B933" s="4"/>
      <c r="C933" s="69" t="s">
        <v>1588</v>
      </c>
      <c r="D933" s="69"/>
      <c r="E933" s="69"/>
      <c r="F933" s="5" t="s">
        <v>6</v>
      </c>
      <c r="G933" s="5" t="s">
        <v>6</v>
      </c>
    </row>
    <row r="934" spans="2:7" x14ac:dyDescent="0.25">
      <c r="B934" s="6" t="s">
        <v>1589</v>
      </c>
      <c r="C934" s="78" t="s">
        <v>1590</v>
      </c>
      <c r="D934" s="78"/>
      <c r="E934" s="78"/>
      <c r="F934" s="8">
        <f t="shared" si="14"/>
        <v>14636.7</v>
      </c>
      <c r="G934" s="6">
        <v>11259</v>
      </c>
    </row>
    <row r="935" spans="2:7" ht="29.25" customHeight="1" x14ac:dyDescent="0.25">
      <c r="B935" s="6" t="s">
        <v>1591</v>
      </c>
      <c r="C935" s="78" t="s">
        <v>1592</v>
      </c>
      <c r="D935" s="78"/>
      <c r="E935" s="78"/>
      <c r="F935" s="8">
        <f t="shared" si="14"/>
        <v>6821.1</v>
      </c>
      <c r="G935" s="6">
        <v>5247</v>
      </c>
    </row>
    <row r="936" spans="2:7" x14ac:dyDescent="0.25">
      <c r="B936" s="6" t="s">
        <v>1593</v>
      </c>
      <c r="C936" s="78" t="s">
        <v>1594</v>
      </c>
      <c r="D936" s="78"/>
      <c r="E936" s="78"/>
      <c r="F936" s="8">
        <f t="shared" si="14"/>
        <v>11484.2</v>
      </c>
      <c r="G936" s="6">
        <v>8834</v>
      </c>
    </row>
    <row r="937" spans="2:7" x14ac:dyDescent="0.25">
      <c r="B937" s="6" t="s">
        <v>1595</v>
      </c>
      <c r="C937" s="78" t="s">
        <v>1596</v>
      </c>
      <c r="D937" s="78"/>
      <c r="E937" s="78"/>
      <c r="F937" s="8">
        <f t="shared" si="14"/>
        <v>3932.5</v>
      </c>
      <c r="G937" s="6">
        <v>3025</v>
      </c>
    </row>
    <row r="938" spans="2:7" x14ac:dyDescent="0.25">
      <c r="B938" s="6" t="s">
        <v>1597</v>
      </c>
      <c r="C938" s="78" t="s">
        <v>1598</v>
      </c>
      <c r="D938" s="78"/>
      <c r="E938" s="78"/>
      <c r="F938" s="8">
        <f t="shared" si="14"/>
        <v>9172.8000000000011</v>
      </c>
      <c r="G938" s="6">
        <v>7056</v>
      </c>
    </row>
    <row r="939" spans="2:7" ht="32.25" customHeight="1" x14ac:dyDescent="0.25">
      <c r="B939" s="4"/>
      <c r="C939" s="69" t="s">
        <v>1599</v>
      </c>
      <c r="D939" s="69"/>
      <c r="E939" s="69"/>
      <c r="F939" s="5" t="s">
        <v>6</v>
      </c>
      <c r="G939" s="5" t="s">
        <v>6</v>
      </c>
    </row>
    <row r="940" spans="2:7" x14ac:dyDescent="0.25">
      <c r="B940" s="6" t="s">
        <v>1600</v>
      </c>
      <c r="C940" s="78" t="s">
        <v>1601</v>
      </c>
      <c r="D940" s="78"/>
      <c r="E940" s="78"/>
      <c r="F940" s="8">
        <f t="shared" si="14"/>
        <v>4076.8</v>
      </c>
      <c r="G940" s="6">
        <v>3136</v>
      </c>
    </row>
    <row r="941" spans="2:7" x14ac:dyDescent="0.25">
      <c r="B941" s="6" t="s">
        <v>1602</v>
      </c>
      <c r="C941" s="78" t="s">
        <v>1603</v>
      </c>
      <c r="D941" s="78"/>
      <c r="E941" s="78"/>
      <c r="F941" s="8">
        <f t="shared" si="14"/>
        <v>4485</v>
      </c>
      <c r="G941" s="6">
        <v>3450</v>
      </c>
    </row>
    <row r="942" spans="2:7" x14ac:dyDescent="0.25">
      <c r="B942" s="6" t="s">
        <v>1604</v>
      </c>
      <c r="C942" s="78" t="s">
        <v>1605</v>
      </c>
      <c r="D942" s="78"/>
      <c r="E942" s="78"/>
      <c r="F942" s="8">
        <f t="shared" si="14"/>
        <v>3018.6</v>
      </c>
      <c r="G942" s="6">
        <v>2322</v>
      </c>
    </row>
    <row r="943" spans="2:7" x14ac:dyDescent="0.25">
      <c r="B943" s="6" t="s">
        <v>1606</v>
      </c>
      <c r="C943" s="78" t="s">
        <v>1607</v>
      </c>
      <c r="D943" s="78"/>
      <c r="E943" s="78"/>
      <c r="F943" s="8">
        <f t="shared" si="14"/>
        <v>3042</v>
      </c>
      <c r="G943" s="6">
        <v>2340</v>
      </c>
    </row>
    <row r="944" spans="2:7" x14ac:dyDescent="0.25">
      <c r="B944" s="6" t="s">
        <v>1608</v>
      </c>
      <c r="C944" s="78" t="s">
        <v>1609</v>
      </c>
      <c r="D944" s="78"/>
      <c r="E944" s="78"/>
      <c r="F944" s="8">
        <f t="shared" si="14"/>
        <v>3042</v>
      </c>
      <c r="G944" s="6">
        <v>2340</v>
      </c>
    </row>
    <row r="945" spans="2:7" x14ac:dyDescent="0.25">
      <c r="B945" s="6" t="s">
        <v>1610</v>
      </c>
      <c r="C945" s="78" t="s">
        <v>1611</v>
      </c>
      <c r="D945" s="78"/>
      <c r="E945" s="78"/>
      <c r="F945" s="8">
        <f t="shared" si="14"/>
        <v>3042</v>
      </c>
      <c r="G945" s="6">
        <v>2340</v>
      </c>
    </row>
    <row r="946" spans="2:7" x14ac:dyDescent="0.25">
      <c r="B946" s="6" t="s">
        <v>1612</v>
      </c>
      <c r="C946" s="78" t="s">
        <v>1613</v>
      </c>
      <c r="D946" s="78"/>
      <c r="E946" s="78"/>
      <c r="F946" s="8">
        <f t="shared" si="14"/>
        <v>2614.3000000000002</v>
      </c>
      <c r="G946" s="6">
        <v>2011</v>
      </c>
    </row>
    <row r="947" spans="2:7" x14ac:dyDescent="0.25">
      <c r="B947" s="4"/>
      <c r="C947" s="69" t="s">
        <v>1614</v>
      </c>
      <c r="D947" s="69"/>
      <c r="E947" s="69"/>
      <c r="F947" s="5" t="s">
        <v>6</v>
      </c>
      <c r="G947" s="5" t="s">
        <v>6</v>
      </c>
    </row>
    <row r="948" spans="2:7" ht="39" customHeight="1" x14ac:dyDescent="0.25">
      <c r="B948" s="6" t="s">
        <v>1615</v>
      </c>
      <c r="C948" s="78" t="s">
        <v>1616</v>
      </c>
      <c r="D948" s="78"/>
      <c r="E948" s="78"/>
      <c r="F948" s="8">
        <f t="shared" si="14"/>
        <v>861.9</v>
      </c>
      <c r="G948" s="6">
        <v>663</v>
      </c>
    </row>
    <row r="949" spans="2:7" ht="33" customHeight="1" x14ac:dyDescent="0.25">
      <c r="B949" s="6" t="s">
        <v>1617</v>
      </c>
      <c r="C949" s="78" t="s">
        <v>1618</v>
      </c>
      <c r="D949" s="78"/>
      <c r="E949" s="78"/>
      <c r="F949" s="8">
        <f t="shared" si="14"/>
        <v>2611.7000000000003</v>
      </c>
      <c r="G949" s="6">
        <v>2009</v>
      </c>
    </row>
    <row r="950" spans="2:7" ht="30.75" customHeight="1" x14ac:dyDescent="0.25">
      <c r="B950" s="4"/>
      <c r="C950" s="69" t="s">
        <v>1619</v>
      </c>
      <c r="D950" s="69"/>
      <c r="E950" s="69"/>
      <c r="F950" s="5" t="s">
        <v>6</v>
      </c>
      <c r="G950" s="5" t="s">
        <v>6</v>
      </c>
    </row>
    <row r="951" spans="2:7" x14ac:dyDescent="0.25">
      <c r="B951" s="6" t="s">
        <v>1620</v>
      </c>
      <c r="C951" s="78" t="s">
        <v>1621</v>
      </c>
      <c r="D951" s="78"/>
      <c r="E951" s="78"/>
      <c r="F951" s="8">
        <v>2916</v>
      </c>
      <c r="G951" s="6">
        <v>1620</v>
      </c>
    </row>
    <row r="952" spans="2:7" ht="33.75" customHeight="1" x14ac:dyDescent="0.25">
      <c r="B952" s="6" t="s">
        <v>1622</v>
      </c>
      <c r="C952" s="78" t="s">
        <v>1623</v>
      </c>
      <c r="D952" s="78"/>
      <c r="E952" s="78"/>
      <c r="F952" s="8">
        <v>414</v>
      </c>
      <c r="G952" s="6">
        <v>230</v>
      </c>
    </row>
    <row r="953" spans="2:7" x14ac:dyDescent="0.25">
      <c r="B953" s="6" t="s">
        <v>1624</v>
      </c>
      <c r="C953" s="78" t="s">
        <v>1625</v>
      </c>
      <c r="D953" s="78"/>
      <c r="E953" s="78"/>
      <c r="F953" s="8">
        <v>3388</v>
      </c>
      <c r="G953" s="6">
        <v>1882</v>
      </c>
    </row>
    <row r="954" spans="2:7" x14ac:dyDescent="0.25">
      <c r="B954" s="6" t="s">
        <v>1626</v>
      </c>
      <c r="C954" s="78" t="s">
        <v>1627</v>
      </c>
      <c r="D954" s="78"/>
      <c r="E954" s="78"/>
      <c r="F954" s="8">
        <v>5472</v>
      </c>
      <c r="G954" s="6">
        <v>3040</v>
      </c>
    </row>
    <row r="955" spans="2:7" x14ac:dyDescent="0.25">
      <c r="B955" s="6" t="s">
        <v>1628</v>
      </c>
      <c r="C955" s="78" t="s">
        <v>1629</v>
      </c>
      <c r="D955" s="78"/>
      <c r="E955" s="78"/>
      <c r="F955" s="8">
        <v>6482</v>
      </c>
      <c r="G955" s="6">
        <v>3601</v>
      </c>
    </row>
    <row r="956" spans="2:7" x14ac:dyDescent="0.25">
      <c r="B956" s="6" t="s">
        <v>1630</v>
      </c>
      <c r="C956" s="78" t="s">
        <v>1631</v>
      </c>
      <c r="D956" s="78"/>
      <c r="E956" s="78"/>
      <c r="F956" s="8">
        <v>12906</v>
      </c>
      <c r="G956" s="6">
        <v>7170</v>
      </c>
    </row>
    <row r="957" spans="2:7" x14ac:dyDescent="0.25">
      <c r="B957" s="6" t="s">
        <v>1632</v>
      </c>
      <c r="C957" s="78" t="s">
        <v>1633</v>
      </c>
      <c r="D957" s="78"/>
      <c r="E957" s="78"/>
      <c r="F957" s="8">
        <v>1712</v>
      </c>
      <c r="G957" s="6">
        <v>951</v>
      </c>
    </row>
    <row r="958" spans="2:7" x14ac:dyDescent="0.25">
      <c r="B958" s="6" t="s">
        <v>1634</v>
      </c>
      <c r="C958" s="78" t="s">
        <v>1635</v>
      </c>
      <c r="D958" s="78"/>
      <c r="E958" s="78"/>
      <c r="F958" s="8">
        <v>774</v>
      </c>
      <c r="G958" s="6">
        <v>430</v>
      </c>
    </row>
    <row r="959" spans="2:7" x14ac:dyDescent="0.25">
      <c r="B959" s="6" t="s">
        <v>1636</v>
      </c>
      <c r="C959" s="78" t="s">
        <v>1637</v>
      </c>
      <c r="D959" s="78"/>
      <c r="E959" s="78"/>
      <c r="F959" s="8">
        <v>968</v>
      </c>
      <c r="G959" s="6">
        <v>538</v>
      </c>
    </row>
    <row r="960" spans="2:7" x14ac:dyDescent="0.25">
      <c r="B960" s="6" t="s">
        <v>1638</v>
      </c>
      <c r="C960" s="78" t="s">
        <v>1639</v>
      </c>
      <c r="D960" s="78"/>
      <c r="E960" s="78"/>
      <c r="F960" s="8">
        <v>1890</v>
      </c>
      <c r="G960" s="6">
        <v>1050</v>
      </c>
    </row>
    <row r="961" spans="2:7" x14ac:dyDescent="0.25">
      <c r="B961" s="6" t="s">
        <v>1640</v>
      </c>
      <c r="C961" s="78" t="s">
        <v>1641</v>
      </c>
      <c r="D961" s="78"/>
      <c r="E961" s="78"/>
      <c r="F961" s="8">
        <v>580</v>
      </c>
      <c r="G961" s="6">
        <v>322</v>
      </c>
    </row>
    <row r="962" spans="2:7" x14ac:dyDescent="0.25">
      <c r="B962" s="6" t="s">
        <v>1642</v>
      </c>
      <c r="C962" s="78" t="s">
        <v>1643</v>
      </c>
      <c r="D962" s="78"/>
      <c r="E962" s="78"/>
      <c r="F962" s="8">
        <v>917</v>
      </c>
      <c r="G962" s="6">
        <v>509</v>
      </c>
    </row>
    <row r="963" spans="2:7" x14ac:dyDescent="0.25">
      <c r="B963" s="6" t="s">
        <v>1644</v>
      </c>
      <c r="C963" s="78" t="s">
        <v>1645</v>
      </c>
      <c r="D963" s="78"/>
      <c r="E963" s="78"/>
      <c r="F963" s="8">
        <v>2803</v>
      </c>
      <c r="G963" s="6">
        <v>1557</v>
      </c>
    </row>
    <row r="964" spans="2:7" x14ac:dyDescent="0.25">
      <c r="B964" s="6" t="s">
        <v>1646</v>
      </c>
      <c r="C964" s="78" t="s">
        <v>1647</v>
      </c>
      <c r="D964" s="78"/>
      <c r="E964" s="78"/>
      <c r="F964" s="8">
        <v>1518</v>
      </c>
      <c r="G964" s="6">
        <v>843</v>
      </c>
    </row>
    <row r="965" spans="2:7" x14ac:dyDescent="0.25">
      <c r="B965" s="6" t="s">
        <v>1648</v>
      </c>
      <c r="C965" s="78" t="s">
        <v>1649</v>
      </c>
      <c r="D965" s="78"/>
      <c r="E965" s="78"/>
      <c r="F965" s="8">
        <v>774</v>
      </c>
      <c r="G965" s="6">
        <v>430</v>
      </c>
    </row>
    <row r="966" spans="2:7" x14ac:dyDescent="0.25">
      <c r="B966" s="6" t="s">
        <v>1650</v>
      </c>
      <c r="C966" s="78" t="s">
        <v>1651</v>
      </c>
      <c r="D966" s="78"/>
      <c r="E966" s="78"/>
      <c r="F966" s="8">
        <v>742</v>
      </c>
      <c r="G966" s="6">
        <v>412</v>
      </c>
    </row>
    <row r="967" spans="2:7" x14ac:dyDescent="0.25">
      <c r="B967" s="6" t="s">
        <v>1652</v>
      </c>
      <c r="C967" s="78" t="s">
        <v>1653</v>
      </c>
      <c r="D967" s="78"/>
      <c r="E967" s="78"/>
      <c r="F967" s="8">
        <v>1008</v>
      </c>
      <c r="G967" s="6">
        <v>560</v>
      </c>
    </row>
    <row r="968" spans="2:7" x14ac:dyDescent="0.25">
      <c r="B968" s="6" t="s">
        <v>1654</v>
      </c>
      <c r="C968" s="78" t="s">
        <v>1655</v>
      </c>
      <c r="D968" s="78"/>
      <c r="E968" s="78"/>
      <c r="F968" s="8">
        <v>676</v>
      </c>
      <c r="G968" s="6">
        <v>375</v>
      </c>
    </row>
    <row r="969" spans="2:7" x14ac:dyDescent="0.25">
      <c r="B969" s="6" t="s">
        <v>1656</v>
      </c>
      <c r="C969" s="78" t="s">
        <v>1657</v>
      </c>
      <c r="D969" s="78"/>
      <c r="E969" s="78"/>
      <c r="F969" s="8">
        <v>663</v>
      </c>
      <c r="G969" s="6">
        <v>368</v>
      </c>
    </row>
    <row r="970" spans="2:7" x14ac:dyDescent="0.25">
      <c r="B970" s="6" t="s">
        <v>1658</v>
      </c>
      <c r="C970" s="78" t="s">
        <v>1659</v>
      </c>
      <c r="D970" s="78"/>
      <c r="E970" s="78"/>
      <c r="F970" s="8">
        <v>835</v>
      </c>
      <c r="G970" s="6">
        <v>464</v>
      </c>
    </row>
    <row r="971" spans="2:7" x14ac:dyDescent="0.25">
      <c r="B971" s="6" t="s">
        <v>1660</v>
      </c>
      <c r="C971" s="78" t="s">
        <v>1661</v>
      </c>
      <c r="D971" s="78"/>
      <c r="E971" s="78"/>
      <c r="F971" s="8">
        <v>884</v>
      </c>
      <c r="G971" s="6">
        <v>491</v>
      </c>
    </row>
    <row r="972" spans="2:7" x14ac:dyDescent="0.25">
      <c r="B972" s="6" t="s">
        <v>1662</v>
      </c>
      <c r="C972" s="78" t="s">
        <v>1663</v>
      </c>
      <c r="D972" s="78"/>
      <c r="E972" s="78"/>
      <c r="F972" s="8">
        <v>2653</v>
      </c>
      <c r="G972" s="6">
        <v>1474</v>
      </c>
    </row>
    <row r="973" spans="2:7" x14ac:dyDescent="0.25">
      <c r="B973" s="6" t="s">
        <v>1664</v>
      </c>
      <c r="C973" s="78" t="s">
        <v>1665</v>
      </c>
      <c r="D973" s="78"/>
      <c r="E973" s="78"/>
      <c r="F973" s="8">
        <v>3250</v>
      </c>
      <c r="G973" s="6">
        <v>1805</v>
      </c>
    </row>
    <row r="974" spans="2:7" x14ac:dyDescent="0.25">
      <c r="B974" s="6" t="s">
        <v>1666</v>
      </c>
      <c r="C974" s="78" t="s">
        <v>1667</v>
      </c>
      <c r="D974" s="78"/>
      <c r="E974" s="78"/>
      <c r="F974" s="8">
        <v>500</v>
      </c>
      <c r="G974" s="6">
        <v>278</v>
      </c>
    </row>
    <row r="975" spans="2:7" x14ac:dyDescent="0.25">
      <c r="B975" s="6" t="s">
        <v>1668</v>
      </c>
      <c r="C975" s="78" t="s">
        <v>1669</v>
      </c>
      <c r="D975" s="78"/>
      <c r="E975" s="78"/>
      <c r="F975" s="8">
        <v>1206</v>
      </c>
      <c r="G975" s="6">
        <v>670</v>
      </c>
    </row>
    <row r="976" spans="2:7" x14ac:dyDescent="0.25">
      <c r="B976" s="6" t="s">
        <v>1670</v>
      </c>
      <c r="C976" s="78" t="s">
        <v>1671</v>
      </c>
      <c r="D976" s="78"/>
      <c r="E976" s="78"/>
      <c r="F976" s="8">
        <v>2411</v>
      </c>
      <c r="G976" s="6">
        <v>1339</v>
      </c>
    </row>
    <row r="977" spans="2:7" x14ac:dyDescent="0.25">
      <c r="B977" s="6" t="s">
        <v>1672</v>
      </c>
      <c r="C977" s="78" t="s">
        <v>1673</v>
      </c>
      <c r="D977" s="78"/>
      <c r="E977" s="78"/>
      <c r="F977" s="8">
        <v>2411</v>
      </c>
      <c r="G977" s="6">
        <v>1339</v>
      </c>
    </row>
    <row r="978" spans="2:7" x14ac:dyDescent="0.25">
      <c r="B978" s="6" t="s">
        <v>1674</v>
      </c>
      <c r="C978" s="78" t="s">
        <v>1675</v>
      </c>
      <c r="D978" s="78"/>
      <c r="E978" s="78"/>
      <c r="F978" s="8">
        <v>4340</v>
      </c>
      <c r="G978" s="6">
        <v>2411</v>
      </c>
    </row>
    <row r="979" spans="2:7" ht="33.75" customHeight="1" x14ac:dyDescent="0.25">
      <c r="B979" s="6" t="s">
        <v>1676</v>
      </c>
      <c r="C979" s="78" t="s">
        <v>1677</v>
      </c>
      <c r="D979" s="78"/>
      <c r="E979" s="78"/>
      <c r="F979" s="8">
        <v>470</v>
      </c>
      <c r="G979" s="6">
        <v>261</v>
      </c>
    </row>
    <row r="980" spans="2:7" x14ac:dyDescent="0.25">
      <c r="B980" s="6" t="s">
        <v>1678</v>
      </c>
      <c r="C980" s="78" t="s">
        <v>1679</v>
      </c>
      <c r="D980" s="78"/>
      <c r="E980" s="78"/>
      <c r="F980" s="8">
        <v>2663</v>
      </c>
      <c r="G980" s="6">
        <v>1479</v>
      </c>
    </row>
    <row r="981" spans="2:7" x14ac:dyDescent="0.25">
      <c r="B981" s="6" t="s">
        <v>1680</v>
      </c>
      <c r="C981" s="78" t="s">
        <v>1681</v>
      </c>
      <c r="D981" s="78"/>
      <c r="E981" s="78"/>
      <c r="F981" s="8">
        <v>540</v>
      </c>
      <c r="G981" s="6">
        <v>300</v>
      </c>
    </row>
    <row r="982" spans="2:7" x14ac:dyDescent="0.25">
      <c r="B982" s="6" t="s">
        <v>1682</v>
      </c>
      <c r="C982" s="78" t="s">
        <v>1683</v>
      </c>
      <c r="D982" s="78"/>
      <c r="E982" s="78"/>
      <c r="F982" s="8">
        <v>900</v>
      </c>
      <c r="G982" s="6">
        <v>500</v>
      </c>
    </row>
    <row r="983" spans="2:7" ht="36" customHeight="1" x14ac:dyDescent="0.25">
      <c r="B983" s="6" t="s">
        <v>1684</v>
      </c>
      <c r="C983" s="78" t="s">
        <v>1685</v>
      </c>
      <c r="D983" s="78"/>
      <c r="E983" s="78"/>
      <c r="F983" s="8">
        <v>1260</v>
      </c>
      <c r="G983" s="6">
        <v>700</v>
      </c>
    </row>
    <row r="984" spans="2:7" x14ac:dyDescent="0.25">
      <c r="B984" s="6" t="s">
        <v>1686</v>
      </c>
      <c r="C984" s="78" t="s">
        <v>1687</v>
      </c>
      <c r="D984" s="78"/>
      <c r="E984" s="78"/>
      <c r="F984" s="8">
        <v>540</v>
      </c>
      <c r="G984" s="6">
        <v>300</v>
      </c>
    </row>
    <row r="985" spans="2:7" x14ac:dyDescent="0.25">
      <c r="B985" s="6" t="s">
        <v>1688</v>
      </c>
      <c r="C985" s="78" t="s">
        <v>1689</v>
      </c>
      <c r="D985" s="78"/>
      <c r="E985" s="78"/>
      <c r="F985" s="8">
        <v>900</v>
      </c>
      <c r="G985" s="6">
        <v>500</v>
      </c>
    </row>
    <row r="986" spans="2:7" ht="33" customHeight="1" x14ac:dyDescent="0.25">
      <c r="B986" s="6" t="s">
        <v>1690</v>
      </c>
      <c r="C986" s="78" t="s">
        <v>1691</v>
      </c>
      <c r="D986" s="78"/>
      <c r="E986" s="78"/>
      <c r="F986" s="8">
        <v>540</v>
      </c>
      <c r="G986" s="6">
        <v>300</v>
      </c>
    </row>
    <row r="987" spans="2:7" x14ac:dyDescent="0.25">
      <c r="B987" s="4"/>
      <c r="C987" s="69" t="s">
        <v>1692</v>
      </c>
      <c r="D987" s="69"/>
      <c r="E987" s="69"/>
      <c r="F987" s="5" t="s">
        <v>6</v>
      </c>
      <c r="G987" s="5" t="s">
        <v>6</v>
      </c>
    </row>
    <row r="988" spans="2:7" x14ac:dyDescent="0.25">
      <c r="B988" s="6" t="s">
        <v>1693</v>
      </c>
      <c r="C988" s="78" t="s">
        <v>1694</v>
      </c>
      <c r="D988" s="78"/>
      <c r="E988" s="78"/>
      <c r="F988" s="8">
        <f t="shared" ref="F988:F1042" si="15">G988*1.3</f>
        <v>851.5</v>
      </c>
      <c r="G988" s="6">
        <v>655</v>
      </c>
    </row>
    <row r="989" spans="2:7" x14ac:dyDescent="0.25">
      <c r="B989" s="6" t="s">
        <v>1695</v>
      </c>
      <c r="C989" s="78" t="s">
        <v>1696</v>
      </c>
      <c r="D989" s="78"/>
      <c r="E989" s="78"/>
      <c r="F989" s="8">
        <f t="shared" si="15"/>
        <v>929.5</v>
      </c>
      <c r="G989" s="6">
        <v>715</v>
      </c>
    </row>
    <row r="990" spans="2:7" x14ac:dyDescent="0.25">
      <c r="B990" s="6" t="s">
        <v>1697</v>
      </c>
      <c r="C990" s="78" t="s">
        <v>1698</v>
      </c>
      <c r="D990" s="78"/>
      <c r="E990" s="78"/>
      <c r="F990" s="8">
        <f t="shared" si="15"/>
        <v>906.1</v>
      </c>
      <c r="G990" s="6">
        <v>697</v>
      </c>
    </row>
    <row r="991" spans="2:7" x14ac:dyDescent="0.25">
      <c r="B991" s="6" t="s">
        <v>1699</v>
      </c>
      <c r="C991" s="78" t="s">
        <v>1700</v>
      </c>
      <c r="D991" s="78"/>
      <c r="E991" s="78"/>
      <c r="F991" s="8">
        <f t="shared" si="15"/>
        <v>954.2</v>
      </c>
      <c r="G991" s="6">
        <v>734</v>
      </c>
    </row>
    <row r="992" spans="2:7" x14ac:dyDescent="0.25">
      <c r="B992" s="6" t="s">
        <v>1701</v>
      </c>
      <c r="C992" s="78" t="s">
        <v>1702</v>
      </c>
      <c r="D992" s="78"/>
      <c r="E992" s="78"/>
      <c r="F992" s="8">
        <f t="shared" si="15"/>
        <v>954.2</v>
      </c>
      <c r="G992" s="6">
        <v>734</v>
      </c>
    </row>
    <row r="993" spans="2:7" x14ac:dyDescent="0.25">
      <c r="B993" s="6" t="s">
        <v>1703</v>
      </c>
      <c r="C993" s="78" t="s">
        <v>1704</v>
      </c>
      <c r="D993" s="78"/>
      <c r="E993" s="78"/>
      <c r="F993" s="8">
        <f t="shared" si="15"/>
        <v>962</v>
      </c>
      <c r="G993" s="6">
        <v>740</v>
      </c>
    </row>
    <row r="994" spans="2:7" x14ac:dyDescent="0.25">
      <c r="B994" s="6" t="s">
        <v>1705</v>
      </c>
      <c r="C994" s="78" t="s">
        <v>1706</v>
      </c>
      <c r="D994" s="78"/>
      <c r="E994" s="78"/>
      <c r="F994" s="8">
        <f t="shared" si="15"/>
        <v>1524.9</v>
      </c>
      <c r="G994" s="6">
        <v>1173</v>
      </c>
    </row>
    <row r="995" spans="2:7" x14ac:dyDescent="0.25">
      <c r="B995" s="6" t="s">
        <v>1707</v>
      </c>
      <c r="C995" s="78" t="s">
        <v>1708</v>
      </c>
      <c r="D995" s="78"/>
      <c r="E995" s="78"/>
      <c r="F995" s="8">
        <f t="shared" si="15"/>
        <v>886.6</v>
      </c>
      <c r="G995" s="6">
        <v>682</v>
      </c>
    </row>
    <row r="996" spans="2:7" x14ac:dyDescent="0.25">
      <c r="B996" s="6" t="s">
        <v>1709</v>
      </c>
      <c r="C996" s="78" t="s">
        <v>1902</v>
      </c>
      <c r="D996" s="78"/>
      <c r="E996" s="78"/>
      <c r="F996" s="8">
        <v>1300</v>
      </c>
      <c r="G996" s="6">
        <v>1000</v>
      </c>
    </row>
    <row r="997" spans="2:7" x14ac:dyDescent="0.25">
      <c r="B997" s="6" t="s">
        <v>1710</v>
      </c>
      <c r="C997" s="78" t="s">
        <v>1903</v>
      </c>
      <c r="D997" s="78"/>
      <c r="E997" s="78"/>
      <c r="F997" s="8">
        <v>910</v>
      </c>
      <c r="G997" s="6">
        <v>700</v>
      </c>
    </row>
    <row r="998" spans="2:7" x14ac:dyDescent="0.25">
      <c r="B998" s="6" t="s">
        <v>1711</v>
      </c>
      <c r="C998" s="78" t="s">
        <v>1712</v>
      </c>
      <c r="D998" s="78"/>
      <c r="E998" s="78"/>
      <c r="F998" s="8">
        <f t="shared" si="15"/>
        <v>941.2</v>
      </c>
      <c r="G998" s="6">
        <v>724</v>
      </c>
    </row>
    <row r="999" spans="2:7" x14ac:dyDescent="0.25">
      <c r="B999" s="6" t="s">
        <v>1713</v>
      </c>
      <c r="C999" s="78" t="s">
        <v>1714</v>
      </c>
      <c r="D999" s="78"/>
      <c r="E999" s="78"/>
      <c r="F999" s="8">
        <f t="shared" si="15"/>
        <v>769.6</v>
      </c>
      <c r="G999" s="6">
        <v>592</v>
      </c>
    </row>
    <row r="1000" spans="2:7" x14ac:dyDescent="0.25">
      <c r="B1000" s="6" t="s">
        <v>1715</v>
      </c>
      <c r="C1000" s="78" t="s">
        <v>1716</v>
      </c>
      <c r="D1000" s="78"/>
      <c r="E1000" s="78"/>
      <c r="F1000" s="8">
        <f t="shared" si="15"/>
        <v>769.6</v>
      </c>
      <c r="G1000" s="6">
        <v>592</v>
      </c>
    </row>
    <row r="1001" spans="2:7" x14ac:dyDescent="0.25">
      <c r="B1001" s="6" t="s">
        <v>1717</v>
      </c>
      <c r="C1001" s="78" t="s">
        <v>1718</v>
      </c>
      <c r="D1001" s="78"/>
      <c r="E1001" s="78"/>
      <c r="F1001" s="8">
        <f t="shared" si="15"/>
        <v>895.7</v>
      </c>
      <c r="G1001" s="6">
        <v>689</v>
      </c>
    </row>
    <row r="1002" spans="2:7" x14ac:dyDescent="0.25">
      <c r="B1002" s="6" t="s">
        <v>1719</v>
      </c>
      <c r="C1002" s="78" t="s">
        <v>1720</v>
      </c>
      <c r="D1002" s="78"/>
      <c r="E1002" s="78"/>
      <c r="F1002" s="8">
        <f t="shared" si="15"/>
        <v>960.7</v>
      </c>
      <c r="G1002" s="6">
        <v>739</v>
      </c>
    </row>
    <row r="1003" spans="2:7" x14ac:dyDescent="0.25">
      <c r="B1003" s="6" t="s">
        <v>1721</v>
      </c>
      <c r="C1003" s="78" t="s">
        <v>1722</v>
      </c>
      <c r="D1003" s="78"/>
      <c r="E1003" s="78"/>
      <c r="F1003" s="8">
        <f t="shared" si="15"/>
        <v>895.7</v>
      </c>
      <c r="G1003" s="6">
        <v>689</v>
      </c>
    </row>
    <row r="1004" spans="2:7" x14ac:dyDescent="0.25">
      <c r="B1004" s="6" t="s">
        <v>1723</v>
      </c>
      <c r="C1004" s="78" t="s">
        <v>1724</v>
      </c>
      <c r="D1004" s="78"/>
      <c r="E1004" s="78"/>
      <c r="F1004" s="8">
        <f t="shared" si="15"/>
        <v>889.2</v>
      </c>
      <c r="G1004" s="6">
        <v>684</v>
      </c>
    </row>
    <row r="1005" spans="2:7" x14ac:dyDescent="0.25">
      <c r="B1005" s="6" t="s">
        <v>1725</v>
      </c>
      <c r="C1005" s="78" t="s">
        <v>1726</v>
      </c>
      <c r="D1005" s="78"/>
      <c r="E1005" s="78"/>
      <c r="F1005" s="8">
        <f t="shared" si="15"/>
        <v>895.7</v>
      </c>
      <c r="G1005" s="6">
        <v>689</v>
      </c>
    </row>
    <row r="1006" spans="2:7" ht="32.25" customHeight="1" x14ac:dyDescent="0.25">
      <c r="B1006" s="53" t="s">
        <v>1826</v>
      </c>
      <c r="C1006" s="78" t="s">
        <v>1985</v>
      </c>
      <c r="D1006" s="78"/>
      <c r="E1006" s="78"/>
      <c r="F1006" s="8">
        <v>1500</v>
      </c>
      <c r="G1006" s="53"/>
    </row>
    <row r="1007" spans="2:7" ht="32.25" customHeight="1" x14ac:dyDescent="0.25">
      <c r="B1007" s="53" t="s">
        <v>1986</v>
      </c>
      <c r="C1007" s="78" t="s">
        <v>1987</v>
      </c>
      <c r="D1007" s="78"/>
      <c r="E1007" s="78"/>
      <c r="F1007" s="8">
        <v>3000</v>
      </c>
      <c r="G1007" s="53"/>
    </row>
    <row r="1008" spans="2:7" ht="32.25" customHeight="1" x14ac:dyDescent="0.25">
      <c r="B1008" s="53" t="s">
        <v>1988</v>
      </c>
      <c r="C1008" s="78" t="s">
        <v>1989</v>
      </c>
      <c r="D1008" s="78"/>
      <c r="E1008" s="78"/>
      <c r="F1008" s="8">
        <v>1000</v>
      </c>
      <c r="G1008" s="53"/>
    </row>
    <row r="1009" spans="2:7" ht="32.25" customHeight="1" x14ac:dyDescent="0.25">
      <c r="B1009" s="53" t="s">
        <v>1990</v>
      </c>
      <c r="C1009" s="78" t="s">
        <v>1991</v>
      </c>
      <c r="D1009" s="78"/>
      <c r="E1009" s="78"/>
      <c r="F1009" s="8">
        <v>2500</v>
      </c>
      <c r="G1009" s="53"/>
    </row>
    <row r="1010" spans="2:7" ht="29.25" customHeight="1" x14ac:dyDescent="0.25">
      <c r="B1010" s="5"/>
      <c r="C1010" s="69" t="s">
        <v>1727</v>
      </c>
      <c r="D1010" s="69"/>
      <c r="E1010" s="69"/>
      <c r="F1010" s="5" t="s">
        <v>6</v>
      </c>
      <c r="G1010" s="5" t="s">
        <v>6</v>
      </c>
    </row>
    <row r="1011" spans="2:7" x14ac:dyDescent="0.25">
      <c r="B1011" s="6" t="s">
        <v>1728</v>
      </c>
      <c r="C1011" s="78" t="s">
        <v>1729</v>
      </c>
      <c r="D1011" s="78"/>
      <c r="E1011" s="78"/>
      <c r="F1011" s="8">
        <f t="shared" si="15"/>
        <v>2100.8000000000002</v>
      </c>
      <c r="G1011" s="6">
        <v>1616</v>
      </c>
    </row>
    <row r="1012" spans="2:7" x14ac:dyDescent="0.25">
      <c r="B1012" s="6" t="s">
        <v>1730</v>
      </c>
      <c r="C1012" s="78" t="s">
        <v>1731</v>
      </c>
      <c r="D1012" s="78"/>
      <c r="E1012" s="78"/>
      <c r="F1012" s="8">
        <f t="shared" si="15"/>
        <v>1820</v>
      </c>
      <c r="G1012" s="6">
        <v>1400</v>
      </c>
    </row>
    <row r="1013" spans="2:7" x14ac:dyDescent="0.25">
      <c r="B1013" s="6" t="s">
        <v>1732</v>
      </c>
      <c r="C1013" s="78" t="s">
        <v>1733</v>
      </c>
      <c r="D1013" s="78"/>
      <c r="E1013" s="78"/>
      <c r="F1013" s="8">
        <f t="shared" si="15"/>
        <v>1682.2</v>
      </c>
      <c r="G1013" s="6">
        <v>1294</v>
      </c>
    </row>
    <row r="1014" spans="2:7" x14ac:dyDescent="0.25">
      <c r="B1014" s="6" t="s">
        <v>1734</v>
      </c>
      <c r="C1014" s="78" t="s">
        <v>1735</v>
      </c>
      <c r="D1014" s="78"/>
      <c r="E1014" s="78"/>
      <c r="F1014" s="8">
        <f t="shared" si="15"/>
        <v>1908.4</v>
      </c>
      <c r="G1014" s="6">
        <v>1468</v>
      </c>
    </row>
    <row r="1015" spans="2:7" x14ac:dyDescent="0.25">
      <c r="B1015" s="6" t="s">
        <v>1736</v>
      </c>
      <c r="C1015" s="78" t="s">
        <v>1737</v>
      </c>
      <c r="D1015" s="78"/>
      <c r="E1015" s="78"/>
      <c r="F1015" s="8">
        <f t="shared" si="15"/>
        <v>1877.2</v>
      </c>
      <c r="G1015" s="6">
        <v>1444</v>
      </c>
    </row>
    <row r="1016" spans="2:7" x14ac:dyDescent="0.25">
      <c r="B1016" s="6" t="s">
        <v>1738</v>
      </c>
      <c r="C1016" s="78" t="s">
        <v>1739</v>
      </c>
      <c r="D1016" s="78"/>
      <c r="E1016" s="78"/>
      <c r="F1016" s="8">
        <f t="shared" si="15"/>
        <v>1653.6000000000001</v>
      </c>
      <c r="G1016" s="6">
        <v>1272</v>
      </c>
    </row>
    <row r="1017" spans="2:7" x14ac:dyDescent="0.25">
      <c r="B1017" s="6" t="s">
        <v>1740</v>
      </c>
      <c r="C1017" s="78" t="s">
        <v>1741</v>
      </c>
      <c r="D1017" s="78"/>
      <c r="E1017" s="78"/>
      <c r="F1017" s="8">
        <f t="shared" si="15"/>
        <v>1495</v>
      </c>
      <c r="G1017" s="6">
        <v>1150</v>
      </c>
    </row>
    <row r="1018" spans="2:7" x14ac:dyDescent="0.25">
      <c r="B1018" s="6" t="s">
        <v>1742</v>
      </c>
      <c r="C1018" s="78" t="s">
        <v>1743</v>
      </c>
      <c r="D1018" s="78"/>
      <c r="E1018" s="78"/>
      <c r="F1018" s="8">
        <f t="shared" si="15"/>
        <v>1956.5</v>
      </c>
      <c r="G1018" s="6">
        <v>1505</v>
      </c>
    </row>
    <row r="1019" spans="2:7" x14ac:dyDescent="0.25">
      <c r="B1019" s="6" t="s">
        <v>1744</v>
      </c>
      <c r="C1019" s="78" t="s">
        <v>1745</v>
      </c>
      <c r="D1019" s="78"/>
      <c r="E1019" s="78"/>
      <c r="F1019" s="8">
        <f t="shared" si="15"/>
        <v>1970.8</v>
      </c>
      <c r="G1019" s="6">
        <v>1516</v>
      </c>
    </row>
    <row r="1020" spans="2:7" x14ac:dyDescent="0.25">
      <c r="B1020" s="6" t="s">
        <v>1746</v>
      </c>
      <c r="C1020" s="78" t="s">
        <v>1747</v>
      </c>
      <c r="D1020" s="78"/>
      <c r="E1020" s="78"/>
      <c r="F1020" s="8">
        <f t="shared" si="15"/>
        <v>1730.3</v>
      </c>
      <c r="G1020" s="6">
        <v>1331</v>
      </c>
    </row>
    <row r="1021" spans="2:7" ht="29.25" customHeight="1" x14ac:dyDescent="0.25">
      <c r="B1021" s="7" t="s">
        <v>1748</v>
      </c>
      <c r="C1021" s="78" t="s">
        <v>1749</v>
      </c>
      <c r="D1021" s="78"/>
      <c r="E1021" s="78"/>
      <c r="F1021" s="8">
        <f t="shared" si="15"/>
        <v>1014</v>
      </c>
      <c r="G1021" s="6">
        <v>780</v>
      </c>
    </row>
    <row r="1022" spans="2:7" x14ac:dyDescent="0.25">
      <c r="B1022" s="7" t="s">
        <v>1750</v>
      </c>
      <c r="C1022" s="78" t="s">
        <v>1751</v>
      </c>
      <c r="D1022" s="78"/>
      <c r="E1022" s="78"/>
      <c r="F1022" s="8">
        <f t="shared" si="15"/>
        <v>929.5</v>
      </c>
      <c r="G1022" s="6">
        <v>715</v>
      </c>
    </row>
    <row r="1023" spans="2:7" ht="38.25" customHeight="1" x14ac:dyDescent="0.25">
      <c r="B1023" s="5"/>
      <c r="C1023" s="69" t="s">
        <v>1992</v>
      </c>
      <c r="D1023" s="69"/>
      <c r="E1023" s="69"/>
      <c r="F1023" s="5" t="s">
        <v>6</v>
      </c>
      <c r="G1023" s="5" t="s">
        <v>6</v>
      </c>
    </row>
    <row r="1024" spans="2:7" x14ac:dyDescent="0.25">
      <c r="B1024" s="7" t="s">
        <v>1752</v>
      </c>
      <c r="C1024" s="78" t="s">
        <v>1753</v>
      </c>
      <c r="D1024" s="78"/>
      <c r="E1024" s="78"/>
      <c r="F1024" s="8">
        <v>1000</v>
      </c>
      <c r="G1024" s="6">
        <v>500</v>
      </c>
    </row>
    <row r="1025" spans="2:7" x14ac:dyDescent="0.25">
      <c r="B1025" s="7" t="s">
        <v>1754</v>
      </c>
      <c r="C1025" s="78" t="s">
        <v>1889</v>
      </c>
      <c r="D1025" s="78"/>
      <c r="E1025" s="78"/>
      <c r="F1025" s="8">
        <v>700</v>
      </c>
      <c r="G1025" s="6">
        <v>350</v>
      </c>
    </row>
    <row r="1026" spans="2:7" x14ac:dyDescent="0.25">
      <c r="B1026" s="7" t="s">
        <v>1755</v>
      </c>
      <c r="C1026" s="78" t="s">
        <v>1756</v>
      </c>
      <c r="D1026" s="78"/>
      <c r="E1026" s="78"/>
      <c r="F1026" s="8">
        <v>500</v>
      </c>
      <c r="G1026" s="6">
        <v>250</v>
      </c>
    </row>
    <row r="1027" spans="2:7" x14ac:dyDescent="0.25">
      <c r="B1027" s="7" t="s">
        <v>1757</v>
      </c>
      <c r="C1027" s="78" t="s">
        <v>1890</v>
      </c>
      <c r="D1027" s="78"/>
      <c r="E1027" s="78"/>
      <c r="F1027" s="8">
        <v>360</v>
      </c>
      <c r="G1027" s="6">
        <v>180</v>
      </c>
    </row>
    <row r="1028" spans="2:7" x14ac:dyDescent="0.25">
      <c r="B1028" s="7" t="s">
        <v>1758</v>
      </c>
      <c r="C1028" s="78" t="s">
        <v>1759</v>
      </c>
      <c r="D1028" s="78"/>
      <c r="E1028" s="78"/>
      <c r="F1028" s="8">
        <v>1400</v>
      </c>
      <c r="G1028" s="6">
        <v>700</v>
      </c>
    </row>
    <row r="1029" spans="2:7" x14ac:dyDescent="0.25">
      <c r="B1029" s="6" t="s">
        <v>1760</v>
      </c>
      <c r="C1029" s="78" t="s">
        <v>1761</v>
      </c>
      <c r="D1029" s="78"/>
      <c r="E1029" s="78"/>
      <c r="F1029" s="8">
        <v>1500</v>
      </c>
      <c r="G1029" s="6">
        <v>750</v>
      </c>
    </row>
    <row r="1030" spans="2:7" x14ac:dyDescent="0.25">
      <c r="B1030" s="7" t="s">
        <v>1762</v>
      </c>
      <c r="C1030" s="78" t="s">
        <v>1763</v>
      </c>
      <c r="D1030" s="78"/>
      <c r="E1030" s="78"/>
      <c r="F1030" s="8">
        <v>2000</v>
      </c>
      <c r="G1030" s="6">
        <v>1000</v>
      </c>
    </row>
    <row r="1031" spans="2:7" ht="50.25" customHeight="1" x14ac:dyDescent="0.25">
      <c r="B1031" s="5"/>
      <c r="C1031" s="69" t="s">
        <v>1764</v>
      </c>
      <c r="D1031" s="69"/>
      <c r="E1031" s="69"/>
      <c r="F1031" s="5" t="s">
        <v>6</v>
      </c>
      <c r="G1031" s="5" t="s">
        <v>6</v>
      </c>
    </row>
    <row r="1032" spans="2:7" ht="31.5" customHeight="1" x14ac:dyDescent="0.25">
      <c r="B1032" s="6" t="s">
        <v>1765</v>
      </c>
      <c r="C1032" s="78" t="s">
        <v>1766</v>
      </c>
      <c r="D1032" s="78"/>
      <c r="E1032" s="78"/>
      <c r="F1032" s="8">
        <f t="shared" si="15"/>
        <v>388.7</v>
      </c>
      <c r="G1032" s="6">
        <v>299</v>
      </c>
    </row>
    <row r="1033" spans="2:7" ht="31.5" customHeight="1" x14ac:dyDescent="0.25">
      <c r="B1033" s="6" t="s">
        <v>1767</v>
      </c>
      <c r="C1033" s="78" t="s">
        <v>1768</v>
      </c>
      <c r="D1033" s="78"/>
      <c r="E1033" s="78"/>
      <c r="F1033" s="8">
        <f t="shared" si="15"/>
        <v>176.8</v>
      </c>
      <c r="G1033" s="6">
        <v>136</v>
      </c>
    </row>
    <row r="1034" spans="2:7" x14ac:dyDescent="0.25">
      <c r="B1034" s="5"/>
      <c r="C1034" s="69" t="s">
        <v>1769</v>
      </c>
      <c r="D1034" s="69"/>
      <c r="E1034" s="69"/>
      <c r="F1034" s="5" t="s">
        <v>6</v>
      </c>
      <c r="G1034" s="5" t="s">
        <v>6</v>
      </c>
    </row>
    <row r="1035" spans="2:7" x14ac:dyDescent="0.25">
      <c r="B1035" s="6" t="s">
        <v>1770</v>
      </c>
      <c r="C1035" s="78" t="s">
        <v>1771</v>
      </c>
      <c r="D1035" s="78"/>
      <c r="E1035" s="78"/>
      <c r="F1035" s="8">
        <f t="shared" si="15"/>
        <v>260</v>
      </c>
      <c r="G1035" s="6">
        <v>200</v>
      </c>
    </row>
    <row r="1036" spans="2:7" x14ac:dyDescent="0.25">
      <c r="B1036" s="6" t="s">
        <v>1772</v>
      </c>
      <c r="C1036" s="78" t="s">
        <v>1773</v>
      </c>
      <c r="D1036" s="78"/>
      <c r="E1036" s="78"/>
      <c r="F1036" s="8">
        <f t="shared" si="15"/>
        <v>65</v>
      </c>
      <c r="G1036" s="6">
        <v>50</v>
      </c>
    </row>
    <row r="1037" spans="2:7" x14ac:dyDescent="0.25">
      <c r="B1037" s="6" t="s">
        <v>1774</v>
      </c>
      <c r="C1037" s="78" t="s">
        <v>1775</v>
      </c>
      <c r="D1037" s="78"/>
      <c r="E1037" s="78"/>
      <c r="F1037" s="8">
        <f t="shared" si="15"/>
        <v>390</v>
      </c>
      <c r="G1037" s="6">
        <v>300</v>
      </c>
    </row>
    <row r="1038" spans="2:7" x14ac:dyDescent="0.25">
      <c r="B1038" s="5"/>
      <c r="C1038" s="69" t="s">
        <v>1776</v>
      </c>
      <c r="D1038" s="69"/>
      <c r="E1038" s="69"/>
      <c r="F1038" s="5" t="s">
        <v>6</v>
      </c>
      <c r="G1038" s="5" t="s">
        <v>6</v>
      </c>
    </row>
    <row r="1039" spans="2:7" x14ac:dyDescent="0.25">
      <c r="B1039" s="6" t="s">
        <v>1777</v>
      </c>
      <c r="C1039" s="78" t="s">
        <v>1778</v>
      </c>
      <c r="D1039" s="78"/>
      <c r="E1039" s="78"/>
      <c r="F1039" s="8">
        <f t="shared" si="15"/>
        <v>13</v>
      </c>
      <c r="G1039" s="6">
        <v>10</v>
      </c>
    </row>
    <row r="1040" spans="2:7" x14ac:dyDescent="0.25">
      <c r="B1040" s="6" t="s">
        <v>1779</v>
      </c>
      <c r="C1040" s="78" t="s">
        <v>1780</v>
      </c>
      <c r="D1040" s="78"/>
      <c r="E1040" s="78"/>
      <c r="F1040" s="8">
        <f t="shared" si="15"/>
        <v>65</v>
      </c>
      <c r="G1040" s="6">
        <v>50</v>
      </c>
    </row>
    <row r="1041" spans="2:7" ht="43.5" customHeight="1" x14ac:dyDescent="0.25">
      <c r="B1041" s="6" t="s">
        <v>1772</v>
      </c>
      <c r="C1041" s="78" t="s">
        <v>1781</v>
      </c>
      <c r="D1041" s="78"/>
      <c r="E1041" s="78"/>
      <c r="F1041" s="8">
        <f t="shared" si="15"/>
        <v>195</v>
      </c>
      <c r="G1041" s="6">
        <v>150</v>
      </c>
    </row>
    <row r="1042" spans="2:7" ht="36" customHeight="1" x14ac:dyDescent="0.25">
      <c r="B1042" s="6" t="s">
        <v>1782</v>
      </c>
      <c r="C1042" s="78" t="s">
        <v>1783</v>
      </c>
      <c r="D1042" s="78"/>
      <c r="E1042" s="78"/>
      <c r="F1042" s="8">
        <f t="shared" si="15"/>
        <v>71.5</v>
      </c>
      <c r="G1042" s="6">
        <v>55</v>
      </c>
    </row>
    <row r="1043" spans="2:7" ht="55.5" customHeight="1" x14ac:dyDescent="0.25">
      <c r="B1043" s="5"/>
      <c r="C1043" s="69" t="s">
        <v>1784</v>
      </c>
      <c r="D1043" s="69"/>
      <c r="E1043" s="69"/>
      <c r="F1043" s="15"/>
      <c r="G1043" s="15"/>
    </row>
    <row r="1044" spans="2:7" x14ac:dyDescent="0.25">
      <c r="B1044" s="36"/>
      <c r="C1044" s="85" t="s">
        <v>1785</v>
      </c>
      <c r="D1044" s="85"/>
      <c r="E1044" s="85"/>
      <c r="F1044" s="5" t="s">
        <v>6</v>
      </c>
      <c r="G1044" s="6" t="s">
        <v>6</v>
      </c>
    </row>
    <row r="1045" spans="2:7" x14ac:dyDescent="0.25">
      <c r="B1045" s="6" t="s">
        <v>281</v>
      </c>
      <c r="C1045" s="78" t="s">
        <v>282</v>
      </c>
      <c r="D1045" s="78"/>
      <c r="E1045" s="78"/>
      <c r="F1045" s="8">
        <v>85</v>
      </c>
      <c r="G1045" s="6">
        <v>55</v>
      </c>
    </row>
    <row r="1046" spans="2:7" x14ac:dyDescent="0.25">
      <c r="B1046" s="6" t="s">
        <v>283</v>
      </c>
      <c r="C1046" s="78" t="s">
        <v>284</v>
      </c>
      <c r="D1046" s="78"/>
      <c r="E1046" s="78"/>
      <c r="F1046" s="8">
        <v>137</v>
      </c>
      <c r="G1046" s="6">
        <v>65</v>
      </c>
    </row>
    <row r="1047" spans="2:7" x14ac:dyDescent="0.25">
      <c r="B1047" s="6" t="s">
        <v>287</v>
      </c>
      <c r="C1047" s="78" t="s">
        <v>288</v>
      </c>
      <c r="D1047" s="78"/>
      <c r="E1047" s="78"/>
      <c r="F1047" s="8">
        <f t="shared" ref="F1047:F1109" si="16">G1047*1.3</f>
        <v>136.5</v>
      </c>
      <c r="G1047" s="6">
        <v>105</v>
      </c>
    </row>
    <row r="1048" spans="2:7" x14ac:dyDescent="0.25">
      <c r="B1048" s="6" t="s">
        <v>295</v>
      </c>
      <c r="C1048" s="78" t="s">
        <v>296</v>
      </c>
      <c r="D1048" s="78"/>
      <c r="E1048" s="78"/>
      <c r="F1048" s="8">
        <v>100</v>
      </c>
      <c r="G1048" s="6">
        <v>65</v>
      </c>
    </row>
    <row r="1049" spans="2:7" x14ac:dyDescent="0.25">
      <c r="B1049" s="6"/>
      <c r="C1049" s="78" t="s">
        <v>1786</v>
      </c>
      <c r="D1049" s="78"/>
      <c r="E1049" s="78"/>
      <c r="F1049" s="8">
        <f t="shared" si="16"/>
        <v>377</v>
      </c>
      <c r="G1049" s="6">
        <v>290</v>
      </c>
    </row>
    <row r="1050" spans="2:7" x14ac:dyDescent="0.25">
      <c r="B1050" s="16"/>
      <c r="C1050" s="69" t="s">
        <v>1787</v>
      </c>
      <c r="D1050" s="69"/>
      <c r="E1050" s="69"/>
      <c r="F1050" s="5" t="s">
        <v>6</v>
      </c>
      <c r="G1050" s="5" t="s">
        <v>6</v>
      </c>
    </row>
    <row r="1051" spans="2:7" x14ac:dyDescent="0.25">
      <c r="B1051" s="6" t="s">
        <v>281</v>
      </c>
      <c r="C1051" s="78" t="s">
        <v>282</v>
      </c>
      <c r="D1051" s="78"/>
      <c r="E1051" s="78"/>
      <c r="F1051" s="8">
        <v>85</v>
      </c>
      <c r="G1051" s="6">
        <v>55</v>
      </c>
    </row>
    <row r="1052" spans="2:7" x14ac:dyDescent="0.25">
      <c r="B1052" s="6" t="s">
        <v>283</v>
      </c>
      <c r="C1052" s="78" t="s">
        <v>284</v>
      </c>
      <c r="D1052" s="78"/>
      <c r="E1052" s="78"/>
      <c r="F1052" s="8">
        <v>137</v>
      </c>
      <c r="G1052" s="6">
        <v>65</v>
      </c>
    </row>
    <row r="1053" spans="2:7" x14ac:dyDescent="0.25">
      <c r="B1053" s="6" t="s">
        <v>287</v>
      </c>
      <c r="C1053" s="78" t="s">
        <v>288</v>
      </c>
      <c r="D1053" s="78"/>
      <c r="E1053" s="78"/>
      <c r="F1053" s="8">
        <f t="shared" si="16"/>
        <v>136.5</v>
      </c>
      <c r="G1053" s="6">
        <v>105</v>
      </c>
    </row>
    <row r="1054" spans="2:7" x14ac:dyDescent="0.25">
      <c r="B1054" s="6" t="s">
        <v>295</v>
      </c>
      <c r="C1054" s="78" t="s">
        <v>296</v>
      </c>
      <c r="D1054" s="78"/>
      <c r="E1054" s="78"/>
      <c r="F1054" s="8">
        <v>100</v>
      </c>
      <c r="G1054" s="6">
        <v>65</v>
      </c>
    </row>
    <row r="1055" spans="2:7" x14ac:dyDescent="0.25">
      <c r="B1055" s="6" t="s">
        <v>301</v>
      </c>
      <c r="C1055" s="78" t="s">
        <v>302</v>
      </c>
      <c r="D1055" s="78"/>
      <c r="E1055" s="78"/>
      <c r="F1055" s="8">
        <f t="shared" si="16"/>
        <v>208</v>
      </c>
      <c r="G1055" s="6">
        <v>160</v>
      </c>
    </row>
    <row r="1056" spans="2:7" x14ac:dyDescent="0.25">
      <c r="B1056" s="6"/>
      <c r="C1056" s="78" t="s">
        <v>1786</v>
      </c>
      <c r="D1056" s="78"/>
      <c r="E1056" s="78"/>
      <c r="F1056" s="8">
        <f t="shared" si="16"/>
        <v>585</v>
      </c>
      <c r="G1056" s="6">
        <v>450</v>
      </c>
    </row>
    <row r="1057" spans="2:7" x14ac:dyDescent="0.25">
      <c r="B1057" s="17"/>
      <c r="C1057" s="69" t="s">
        <v>1788</v>
      </c>
      <c r="D1057" s="69"/>
      <c r="E1057" s="69"/>
      <c r="F1057" s="5" t="s">
        <v>6</v>
      </c>
      <c r="G1057" s="5" t="s">
        <v>6</v>
      </c>
    </row>
    <row r="1058" spans="2:7" x14ac:dyDescent="0.25">
      <c r="B1058" s="6" t="s">
        <v>281</v>
      </c>
      <c r="C1058" s="78" t="s">
        <v>282</v>
      </c>
      <c r="D1058" s="78"/>
      <c r="E1058" s="78"/>
      <c r="F1058" s="8">
        <v>85</v>
      </c>
      <c r="G1058" s="6">
        <v>55</v>
      </c>
    </row>
    <row r="1059" spans="2:7" x14ac:dyDescent="0.25">
      <c r="B1059" s="6" t="s">
        <v>283</v>
      </c>
      <c r="C1059" s="78" t="s">
        <v>284</v>
      </c>
      <c r="D1059" s="78"/>
      <c r="E1059" s="78"/>
      <c r="F1059" s="8">
        <v>137</v>
      </c>
      <c r="G1059" s="6">
        <v>65</v>
      </c>
    </row>
    <row r="1060" spans="2:7" x14ac:dyDescent="0.25">
      <c r="B1060" s="6" t="s">
        <v>287</v>
      </c>
      <c r="C1060" s="78" t="s">
        <v>288</v>
      </c>
      <c r="D1060" s="78"/>
      <c r="E1060" s="78"/>
      <c r="F1060" s="8">
        <f t="shared" si="16"/>
        <v>136.5</v>
      </c>
      <c r="G1060" s="6">
        <v>105</v>
      </c>
    </row>
    <row r="1061" spans="2:7" x14ac:dyDescent="0.25">
      <c r="B1061" s="6" t="s">
        <v>285</v>
      </c>
      <c r="C1061" s="78" t="s">
        <v>286</v>
      </c>
      <c r="D1061" s="78"/>
      <c r="E1061" s="78"/>
      <c r="F1061" s="8">
        <f t="shared" si="16"/>
        <v>136.5</v>
      </c>
      <c r="G1061" s="6">
        <v>105</v>
      </c>
    </row>
    <row r="1062" spans="2:7" x14ac:dyDescent="0.25">
      <c r="B1062" s="6" t="s">
        <v>289</v>
      </c>
      <c r="C1062" s="78" t="s">
        <v>290</v>
      </c>
      <c r="D1062" s="78"/>
      <c r="E1062" s="78"/>
      <c r="F1062" s="8">
        <f t="shared" si="16"/>
        <v>195</v>
      </c>
      <c r="G1062" s="6">
        <v>150</v>
      </c>
    </row>
    <row r="1063" spans="2:7" x14ac:dyDescent="0.25">
      <c r="B1063" s="6" t="s">
        <v>295</v>
      </c>
      <c r="C1063" s="78" t="s">
        <v>296</v>
      </c>
      <c r="D1063" s="78"/>
      <c r="E1063" s="78"/>
      <c r="F1063" s="8">
        <v>100</v>
      </c>
      <c r="G1063" s="6">
        <v>65</v>
      </c>
    </row>
    <row r="1064" spans="2:7" x14ac:dyDescent="0.25">
      <c r="B1064" s="6" t="s">
        <v>301</v>
      </c>
      <c r="C1064" s="78" t="s">
        <v>302</v>
      </c>
      <c r="D1064" s="78"/>
      <c r="E1064" s="78"/>
      <c r="F1064" s="8">
        <f t="shared" si="16"/>
        <v>208</v>
      </c>
      <c r="G1064" s="6">
        <v>160</v>
      </c>
    </row>
    <row r="1065" spans="2:7" x14ac:dyDescent="0.25">
      <c r="B1065" s="12"/>
      <c r="C1065" s="78" t="s">
        <v>1786</v>
      </c>
      <c r="D1065" s="78"/>
      <c r="E1065" s="78"/>
      <c r="F1065" s="8">
        <f t="shared" si="16"/>
        <v>916.5</v>
      </c>
      <c r="G1065" s="6">
        <v>705</v>
      </c>
    </row>
    <row r="1066" spans="2:7" ht="36" customHeight="1" x14ac:dyDescent="0.25">
      <c r="B1066" s="4"/>
      <c r="C1066" s="69" t="s">
        <v>1789</v>
      </c>
      <c r="D1066" s="69"/>
      <c r="E1066" s="69"/>
      <c r="F1066" s="5" t="s">
        <v>6</v>
      </c>
      <c r="G1066" s="5" t="s">
        <v>6</v>
      </c>
    </row>
    <row r="1067" spans="2:7" x14ac:dyDescent="0.25">
      <c r="B1067" s="6" t="s">
        <v>746</v>
      </c>
      <c r="C1067" s="78" t="s">
        <v>747</v>
      </c>
      <c r="D1067" s="78"/>
      <c r="E1067" s="78"/>
      <c r="F1067" s="8">
        <f t="shared" si="16"/>
        <v>169</v>
      </c>
      <c r="G1067" s="6">
        <v>130</v>
      </c>
    </row>
    <row r="1068" spans="2:7" x14ac:dyDescent="0.25">
      <c r="B1068" s="6" t="s">
        <v>241</v>
      </c>
      <c r="C1068" s="78" t="s">
        <v>242</v>
      </c>
      <c r="D1068" s="78"/>
      <c r="E1068" s="78"/>
      <c r="F1068" s="8">
        <v>100</v>
      </c>
      <c r="G1068" s="6">
        <v>50</v>
      </c>
    </row>
    <row r="1069" spans="2:7" x14ac:dyDescent="0.25">
      <c r="B1069" s="6" t="s">
        <v>243</v>
      </c>
      <c r="C1069" s="78" t="s">
        <v>1790</v>
      </c>
      <c r="D1069" s="78"/>
      <c r="E1069" s="78"/>
      <c r="F1069" s="8">
        <f t="shared" si="16"/>
        <v>338</v>
      </c>
      <c r="G1069" s="6">
        <v>260</v>
      </c>
    </row>
    <row r="1070" spans="2:7" x14ac:dyDescent="0.25">
      <c r="B1070" s="6" t="s">
        <v>245</v>
      </c>
      <c r="C1070" s="78" t="s">
        <v>1791</v>
      </c>
      <c r="D1070" s="78"/>
      <c r="E1070" s="78"/>
      <c r="F1070" s="8">
        <f t="shared" si="16"/>
        <v>338</v>
      </c>
      <c r="G1070" s="6">
        <v>260</v>
      </c>
    </row>
    <row r="1071" spans="2:7" x14ac:dyDescent="0.25">
      <c r="B1071" s="12"/>
      <c r="C1071" s="78" t="s">
        <v>1786</v>
      </c>
      <c r="D1071" s="78"/>
      <c r="E1071" s="78"/>
      <c r="F1071" s="8">
        <f t="shared" si="16"/>
        <v>910</v>
      </c>
      <c r="G1071" s="6">
        <v>700</v>
      </c>
    </row>
    <row r="1072" spans="2:7" ht="39.75" customHeight="1" x14ac:dyDescent="0.25">
      <c r="B1072" s="4"/>
      <c r="C1072" s="69" t="s">
        <v>1792</v>
      </c>
      <c r="D1072" s="69"/>
      <c r="E1072" s="69"/>
      <c r="F1072" s="5" t="s">
        <v>6</v>
      </c>
      <c r="G1072" s="5" t="s">
        <v>6</v>
      </c>
    </row>
    <row r="1073" spans="2:7" x14ac:dyDescent="0.25">
      <c r="B1073" s="6" t="s">
        <v>746</v>
      </c>
      <c r="C1073" s="78" t="s">
        <v>747</v>
      </c>
      <c r="D1073" s="78"/>
      <c r="E1073" s="78"/>
      <c r="F1073" s="8">
        <f t="shared" si="16"/>
        <v>169</v>
      </c>
      <c r="G1073" s="6">
        <v>130</v>
      </c>
    </row>
    <row r="1074" spans="2:7" x14ac:dyDescent="0.25">
      <c r="B1074" s="6" t="s">
        <v>241</v>
      </c>
      <c r="C1074" s="78" t="s">
        <v>242</v>
      </c>
      <c r="D1074" s="78"/>
      <c r="E1074" s="78"/>
      <c r="F1074" s="8">
        <v>100</v>
      </c>
      <c r="G1074" s="6">
        <v>50</v>
      </c>
    </row>
    <row r="1075" spans="2:7" x14ac:dyDescent="0.25">
      <c r="B1075" s="6" t="s">
        <v>243</v>
      </c>
      <c r="C1075" s="78" t="s">
        <v>1790</v>
      </c>
      <c r="D1075" s="78"/>
      <c r="E1075" s="78"/>
      <c r="F1075" s="8">
        <f t="shared" si="16"/>
        <v>338</v>
      </c>
      <c r="G1075" s="6">
        <v>260</v>
      </c>
    </row>
    <row r="1076" spans="2:7" x14ac:dyDescent="0.25">
      <c r="B1076" s="6" t="s">
        <v>245</v>
      </c>
      <c r="C1076" s="78" t="s">
        <v>1791</v>
      </c>
      <c r="D1076" s="78"/>
      <c r="E1076" s="78"/>
      <c r="F1076" s="8">
        <f t="shared" si="16"/>
        <v>338</v>
      </c>
      <c r="G1076" s="6">
        <v>260</v>
      </c>
    </row>
    <row r="1077" spans="2:7" x14ac:dyDescent="0.25">
      <c r="B1077" s="6" t="s">
        <v>249</v>
      </c>
      <c r="C1077" s="78" t="s">
        <v>250</v>
      </c>
      <c r="D1077" s="78"/>
      <c r="E1077" s="78"/>
      <c r="F1077" s="8">
        <f t="shared" si="16"/>
        <v>169</v>
      </c>
      <c r="G1077" s="6">
        <v>130</v>
      </c>
    </row>
    <row r="1078" spans="2:7" ht="35.25" customHeight="1" x14ac:dyDescent="0.25">
      <c r="B1078" s="6" t="s">
        <v>247</v>
      </c>
      <c r="C1078" s="78" t="s">
        <v>1793</v>
      </c>
      <c r="D1078" s="78"/>
      <c r="E1078" s="78"/>
      <c r="F1078" s="8">
        <f t="shared" si="16"/>
        <v>338</v>
      </c>
      <c r="G1078" s="6">
        <v>260</v>
      </c>
    </row>
    <row r="1079" spans="2:7" x14ac:dyDescent="0.25">
      <c r="B1079" s="6" t="s">
        <v>251</v>
      </c>
      <c r="C1079" s="78" t="s">
        <v>252</v>
      </c>
      <c r="D1079" s="78"/>
      <c r="E1079" s="78"/>
      <c r="F1079" s="8">
        <v>440</v>
      </c>
      <c r="G1079" s="6">
        <v>225</v>
      </c>
    </row>
    <row r="1080" spans="2:7" x14ac:dyDescent="0.25">
      <c r="B1080" s="12"/>
      <c r="C1080" s="78" t="s">
        <v>1786</v>
      </c>
      <c r="D1080" s="78"/>
      <c r="E1080" s="78"/>
      <c r="F1080" s="8">
        <f t="shared" si="16"/>
        <v>1709.5</v>
      </c>
      <c r="G1080" s="6">
        <v>1315</v>
      </c>
    </row>
    <row r="1081" spans="2:7" ht="49.5" customHeight="1" x14ac:dyDescent="0.25">
      <c r="B1081" s="4"/>
      <c r="C1081" s="69" t="s">
        <v>1794</v>
      </c>
      <c r="D1081" s="69"/>
      <c r="E1081" s="69"/>
      <c r="F1081" s="5" t="s">
        <v>6</v>
      </c>
      <c r="G1081" s="5" t="s">
        <v>6</v>
      </c>
    </row>
    <row r="1082" spans="2:7" x14ac:dyDescent="0.25">
      <c r="B1082" s="6" t="s">
        <v>281</v>
      </c>
      <c r="C1082" s="78" t="s">
        <v>282</v>
      </c>
      <c r="D1082" s="78"/>
      <c r="E1082" s="78"/>
      <c r="F1082" s="8">
        <v>85</v>
      </c>
      <c r="G1082" s="6">
        <v>55</v>
      </c>
    </row>
    <row r="1083" spans="2:7" x14ac:dyDescent="0.25">
      <c r="B1083" s="6" t="s">
        <v>297</v>
      </c>
      <c r="C1083" s="78" t="s">
        <v>298</v>
      </c>
      <c r="D1083" s="78"/>
      <c r="E1083" s="78"/>
      <c r="F1083" s="8">
        <v>115</v>
      </c>
      <c r="G1083" s="6">
        <v>70</v>
      </c>
    </row>
    <row r="1084" spans="2:7" x14ac:dyDescent="0.25">
      <c r="B1084" s="6" t="s">
        <v>299</v>
      </c>
      <c r="C1084" s="78" t="s">
        <v>300</v>
      </c>
      <c r="D1084" s="78"/>
      <c r="E1084" s="78"/>
      <c r="F1084" s="8">
        <v>115</v>
      </c>
      <c r="G1084" s="6">
        <v>70</v>
      </c>
    </row>
    <row r="1085" spans="2:7" x14ac:dyDescent="0.25">
      <c r="B1085" s="12"/>
      <c r="C1085" s="78" t="s">
        <v>1786</v>
      </c>
      <c r="D1085" s="78"/>
      <c r="E1085" s="78"/>
      <c r="F1085" s="8">
        <f t="shared" si="16"/>
        <v>2593.5</v>
      </c>
      <c r="G1085" s="6">
        <v>1995</v>
      </c>
    </row>
    <row r="1086" spans="2:7" x14ac:dyDescent="0.25">
      <c r="B1086" s="4"/>
      <c r="C1086" s="69" t="s">
        <v>1795</v>
      </c>
      <c r="D1086" s="69"/>
      <c r="E1086" s="69"/>
      <c r="F1086" s="5" t="s">
        <v>6</v>
      </c>
      <c r="G1086" s="5" t="s">
        <v>6</v>
      </c>
    </row>
    <row r="1087" spans="2:7" x14ac:dyDescent="0.25">
      <c r="B1087" s="6" t="s">
        <v>281</v>
      </c>
      <c r="C1087" s="78" t="s">
        <v>282</v>
      </c>
      <c r="D1087" s="78"/>
      <c r="E1087" s="78"/>
      <c r="F1087" s="8">
        <v>85</v>
      </c>
      <c r="G1087" s="6">
        <v>55</v>
      </c>
    </row>
    <row r="1088" spans="2:7" x14ac:dyDescent="0.25">
      <c r="B1088" s="6" t="s">
        <v>434</v>
      </c>
      <c r="C1088" s="78" t="s">
        <v>1796</v>
      </c>
      <c r="D1088" s="78"/>
      <c r="E1088" s="78"/>
      <c r="F1088" s="8">
        <f t="shared" si="16"/>
        <v>221</v>
      </c>
      <c r="G1088" s="6">
        <v>170</v>
      </c>
    </row>
    <row r="1089" spans="2:7" x14ac:dyDescent="0.25">
      <c r="B1089" s="12"/>
      <c r="C1089" s="78" t="s">
        <v>1786</v>
      </c>
      <c r="D1089" s="78"/>
      <c r="E1089" s="78"/>
      <c r="F1089" s="8">
        <f t="shared" si="16"/>
        <v>292.5</v>
      </c>
      <c r="G1089" s="6">
        <v>225</v>
      </c>
    </row>
    <row r="1090" spans="2:7" x14ac:dyDescent="0.25">
      <c r="B1090" s="4"/>
      <c r="C1090" s="69" t="s">
        <v>1797</v>
      </c>
      <c r="D1090" s="69"/>
      <c r="E1090" s="69"/>
      <c r="F1090" s="5" t="s">
        <v>6</v>
      </c>
      <c r="G1090" s="5" t="s">
        <v>6</v>
      </c>
    </row>
    <row r="1091" spans="2:7" x14ac:dyDescent="0.25">
      <c r="B1091" s="6" t="s">
        <v>746</v>
      </c>
      <c r="C1091" s="78" t="s">
        <v>747</v>
      </c>
      <c r="D1091" s="78"/>
      <c r="E1091" s="78"/>
      <c r="F1091" s="8">
        <f t="shared" si="16"/>
        <v>169</v>
      </c>
      <c r="G1091" s="6">
        <v>130</v>
      </c>
    </row>
    <row r="1092" spans="2:7" x14ac:dyDescent="0.25">
      <c r="B1092" s="6" t="s">
        <v>241</v>
      </c>
      <c r="C1092" s="78" t="s">
        <v>242</v>
      </c>
      <c r="D1092" s="78"/>
      <c r="E1092" s="78"/>
      <c r="F1092" s="8">
        <v>100</v>
      </c>
      <c r="G1092" s="6">
        <v>50</v>
      </c>
    </row>
    <row r="1093" spans="2:7" x14ac:dyDescent="0.25">
      <c r="B1093" s="6" t="s">
        <v>400</v>
      </c>
      <c r="C1093" s="78" t="s">
        <v>401</v>
      </c>
      <c r="D1093" s="78"/>
      <c r="E1093" s="78"/>
      <c r="F1093" s="8">
        <f t="shared" si="16"/>
        <v>253.5</v>
      </c>
      <c r="G1093" s="6">
        <v>195</v>
      </c>
    </row>
    <row r="1094" spans="2:7" x14ac:dyDescent="0.25">
      <c r="B1094" s="6" t="s">
        <v>398</v>
      </c>
      <c r="C1094" s="78" t="s">
        <v>399</v>
      </c>
      <c r="D1094" s="78"/>
      <c r="E1094" s="78"/>
      <c r="F1094" s="8">
        <f t="shared" si="16"/>
        <v>136.5</v>
      </c>
      <c r="G1094" s="6">
        <v>105</v>
      </c>
    </row>
    <row r="1095" spans="2:7" x14ac:dyDescent="0.25">
      <c r="B1095" s="12"/>
      <c r="C1095" s="78" t="s">
        <v>1786</v>
      </c>
      <c r="D1095" s="78"/>
      <c r="E1095" s="78"/>
      <c r="F1095" s="8">
        <f t="shared" si="16"/>
        <v>624</v>
      </c>
      <c r="G1095" s="6">
        <v>480</v>
      </c>
    </row>
    <row r="1096" spans="2:7" x14ac:dyDescent="0.25">
      <c r="B1096" s="4"/>
      <c r="C1096" s="69" t="s">
        <v>1798</v>
      </c>
      <c r="D1096" s="69"/>
      <c r="E1096" s="69"/>
      <c r="F1096" s="5" t="s">
        <v>6</v>
      </c>
      <c r="G1096" s="5" t="s">
        <v>6</v>
      </c>
    </row>
    <row r="1097" spans="2:7" x14ac:dyDescent="0.25">
      <c r="B1097" s="6" t="s">
        <v>746</v>
      </c>
      <c r="C1097" s="78" t="s">
        <v>747</v>
      </c>
      <c r="D1097" s="78"/>
      <c r="E1097" s="78"/>
      <c r="F1097" s="8">
        <f t="shared" si="16"/>
        <v>169</v>
      </c>
      <c r="G1097" s="6">
        <v>130</v>
      </c>
    </row>
    <row r="1098" spans="2:7" x14ac:dyDescent="0.25">
      <c r="B1098" s="6" t="s">
        <v>241</v>
      </c>
      <c r="C1098" s="78" t="s">
        <v>242</v>
      </c>
      <c r="D1098" s="78"/>
      <c r="E1098" s="78"/>
      <c r="F1098" s="8">
        <v>100</v>
      </c>
      <c r="G1098" s="6">
        <v>50</v>
      </c>
    </row>
    <row r="1099" spans="2:7" x14ac:dyDescent="0.25">
      <c r="B1099" s="6" t="s">
        <v>264</v>
      </c>
      <c r="C1099" s="78" t="s">
        <v>265</v>
      </c>
      <c r="D1099" s="78"/>
      <c r="E1099" s="78"/>
      <c r="F1099" s="8">
        <f t="shared" si="16"/>
        <v>169</v>
      </c>
      <c r="G1099" s="6">
        <v>130</v>
      </c>
    </row>
    <row r="1100" spans="2:7" x14ac:dyDescent="0.25">
      <c r="B1100" s="12"/>
      <c r="C1100" s="78" t="s">
        <v>1786</v>
      </c>
      <c r="D1100" s="78"/>
      <c r="E1100" s="78"/>
      <c r="F1100" s="8">
        <f t="shared" si="16"/>
        <v>403</v>
      </c>
      <c r="G1100" s="6">
        <v>310</v>
      </c>
    </row>
    <row r="1101" spans="2:7" x14ac:dyDescent="0.25">
      <c r="B1101" s="4"/>
      <c r="C1101" s="69" t="s">
        <v>1799</v>
      </c>
      <c r="D1101" s="69"/>
      <c r="E1101" s="69"/>
      <c r="F1101" s="5" t="s">
        <v>6</v>
      </c>
      <c r="G1101" s="5" t="s">
        <v>6</v>
      </c>
    </row>
    <row r="1102" spans="2:7" x14ac:dyDescent="0.25">
      <c r="B1102" s="6" t="s">
        <v>746</v>
      </c>
      <c r="C1102" s="78" t="s">
        <v>747</v>
      </c>
      <c r="D1102" s="78"/>
      <c r="E1102" s="78"/>
      <c r="F1102" s="8">
        <f t="shared" si="16"/>
        <v>169</v>
      </c>
      <c r="G1102" s="6">
        <v>130</v>
      </c>
    </row>
    <row r="1103" spans="2:7" x14ac:dyDescent="0.25">
      <c r="B1103" s="6" t="s">
        <v>241</v>
      </c>
      <c r="C1103" s="78" t="s">
        <v>242</v>
      </c>
      <c r="D1103" s="78"/>
      <c r="E1103" s="78"/>
      <c r="F1103" s="8">
        <v>100</v>
      </c>
      <c r="G1103" s="6">
        <v>50</v>
      </c>
    </row>
    <row r="1104" spans="2:7" x14ac:dyDescent="0.25">
      <c r="B1104" s="6" t="s">
        <v>255</v>
      </c>
      <c r="C1104" s="78" t="s">
        <v>256</v>
      </c>
      <c r="D1104" s="78"/>
      <c r="E1104" s="78"/>
      <c r="F1104" s="8">
        <f t="shared" si="16"/>
        <v>338</v>
      </c>
      <c r="G1104" s="6">
        <v>260</v>
      </c>
    </row>
    <row r="1105" spans="2:7" x14ac:dyDescent="0.25">
      <c r="B1105" s="6" t="s">
        <v>257</v>
      </c>
      <c r="C1105" s="78" t="s">
        <v>258</v>
      </c>
      <c r="D1105" s="78"/>
      <c r="E1105" s="78"/>
      <c r="F1105" s="8">
        <v>400</v>
      </c>
      <c r="G1105" s="6">
        <v>260</v>
      </c>
    </row>
    <row r="1106" spans="2:7" x14ac:dyDescent="0.25">
      <c r="B1106" s="6" t="s">
        <v>259</v>
      </c>
      <c r="C1106" s="78" t="s">
        <v>260</v>
      </c>
      <c r="D1106" s="78"/>
      <c r="E1106" s="78"/>
      <c r="F1106" s="8">
        <f t="shared" si="16"/>
        <v>338</v>
      </c>
      <c r="G1106" s="6">
        <v>260</v>
      </c>
    </row>
    <row r="1107" spans="2:7" x14ac:dyDescent="0.25">
      <c r="B1107" s="12"/>
      <c r="C1107" s="78" t="s">
        <v>1786</v>
      </c>
      <c r="D1107" s="78"/>
      <c r="E1107" s="78"/>
      <c r="F1107" s="8">
        <f t="shared" si="16"/>
        <v>1248</v>
      </c>
      <c r="G1107" s="6">
        <v>960</v>
      </c>
    </row>
    <row r="1108" spans="2:7" x14ac:dyDescent="0.25">
      <c r="B1108" s="4"/>
      <c r="C1108" s="69" t="s">
        <v>1800</v>
      </c>
      <c r="D1108" s="69"/>
      <c r="E1108" s="69"/>
      <c r="F1108" s="5" t="s">
        <v>6</v>
      </c>
      <c r="G1108" s="5" t="s">
        <v>6</v>
      </c>
    </row>
    <row r="1109" spans="2:7" x14ac:dyDescent="0.25">
      <c r="B1109" s="6" t="s">
        <v>746</v>
      </c>
      <c r="C1109" s="78" t="s">
        <v>747</v>
      </c>
      <c r="D1109" s="78"/>
      <c r="E1109" s="78"/>
      <c r="F1109" s="8">
        <f t="shared" si="16"/>
        <v>169</v>
      </c>
      <c r="G1109" s="6">
        <v>130</v>
      </c>
    </row>
    <row r="1110" spans="2:7" x14ac:dyDescent="0.25">
      <c r="B1110" s="6" t="s">
        <v>241</v>
      </c>
      <c r="C1110" s="78" t="s">
        <v>242</v>
      </c>
      <c r="D1110" s="78"/>
      <c r="E1110" s="78"/>
      <c r="F1110" s="8">
        <v>100</v>
      </c>
      <c r="G1110" s="6">
        <v>50</v>
      </c>
    </row>
    <row r="1111" spans="2:7" x14ac:dyDescent="0.25">
      <c r="B1111" s="6" t="s">
        <v>264</v>
      </c>
      <c r="C1111" s="78" t="s">
        <v>265</v>
      </c>
      <c r="D1111" s="78"/>
      <c r="E1111" s="78"/>
      <c r="F1111" s="8">
        <f t="shared" ref="F1111:F1173" si="17">G1111*1.3</f>
        <v>169</v>
      </c>
      <c r="G1111" s="6">
        <v>130</v>
      </c>
    </row>
    <row r="1112" spans="2:7" x14ac:dyDescent="0.25">
      <c r="B1112" s="6" t="s">
        <v>276</v>
      </c>
      <c r="C1112" s="78" t="s">
        <v>277</v>
      </c>
      <c r="D1112" s="78"/>
      <c r="E1112" s="78"/>
      <c r="F1112" s="8">
        <f t="shared" si="17"/>
        <v>169</v>
      </c>
      <c r="G1112" s="6">
        <v>130</v>
      </c>
    </row>
    <row r="1113" spans="2:7" ht="33.75" customHeight="1" x14ac:dyDescent="0.25">
      <c r="B1113" s="6" t="s">
        <v>266</v>
      </c>
      <c r="C1113" s="78" t="s">
        <v>267</v>
      </c>
      <c r="D1113" s="78"/>
      <c r="E1113" s="78"/>
      <c r="F1113" s="8">
        <f t="shared" si="17"/>
        <v>169</v>
      </c>
      <c r="G1113" s="6">
        <v>130</v>
      </c>
    </row>
    <row r="1114" spans="2:7" x14ac:dyDescent="0.25">
      <c r="B1114" s="6" t="s">
        <v>268</v>
      </c>
      <c r="C1114" s="78" t="s">
        <v>269</v>
      </c>
      <c r="D1114" s="78"/>
      <c r="E1114" s="78"/>
      <c r="F1114" s="8">
        <f t="shared" si="17"/>
        <v>169</v>
      </c>
      <c r="G1114" s="6">
        <v>130</v>
      </c>
    </row>
    <row r="1115" spans="2:7" x14ac:dyDescent="0.25">
      <c r="B1115" s="6" t="s">
        <v>1801</v>
      </c>
      <c r="C1115" s="78" t="s">
        <v>271</v>
      </c>
      <c r="D1115" s="78"/>
      <c r="E1115" s="78"/>
      <c r="F1115" s="8">
        <f t="shared" si="17"/>
        <v>169</v>
      </c>
      <c r="G1115" s="6">
        <v>130</v>
      </c>
    </row>
    <row r="1116" spans="2:7" x14ac:dyDescent="0.25">
      <c r="B1116" s="12"/>
      <c r="C1116" s="78" t="s">
        <v>1786</v>
      </c>
      <c r="D1116" s="78"/>
      <c r="E1116" s="78"/>
      <c r="F1116" s="8">
        <f t="shared" si="17"/>
        <v>1079</v>
      </c>
      <c r="G1116" s="6">
        <v>830</v>
      </c>
    </row>
    <row r="1117" spans="2:7" ht="26.25" customHeight="1" x14ac:dyDescent="0.25">
      <c r="B1117" s="4"/>
      <c r="C1117" s="69" t="s">
        <v>254</v>
      </c>
      <c r="D1117" s="69"/>
      <c r="E1117" s="69"/>
      <c r="F1117" s="5" t="s">
        <v>6</v>
      </c>
      <c r="G1117" s="5" t="s">
        <v>6</v>
      </c>
    </row>
    <row r="1118" spans="2:7" x14ac:dyDescent="0.25">
      <c r="B1118" s="6" t="s">
        <v>746</v>
      </c>
      <c r="C1118" s="78" t="s">
        <v>747</v>
      </c>
      <c r="D1118" s="78"/>
      <c r="E1118" s="78"/>
      <c r="F1118" s="8">
        <f t="shared" si="17"/>
        <v>169</v>
      </c>
      <c r="G1118" s="6">
        <v>130</v>
      </c>
    </row>
    <row r="1119" spans="2:7" x14ac:dyDescent="0.25">
      <c r="B1119" s="6" t="s">
        <v>241</v>
      </c>
      <c r="C1119" s="78" t="s">
        <v>242</v>
      </c>
      <c r="D1119" s="78"/>
      <c r="E1119" s="78"/>
      <c r="F1119" s="8">
        <v>100</v>
      </c>
      <c r="G1119" s="6">
        <v>50</v>
      </c>
    </row>
    <row r="1120" spans="2:7" ht="31.5" customHeight="1" x14ac:dyDescent="0.25">
      <c r="B1120" s="6" t="s">
        <v>253</v>
      </c>
      <c r="C1120" s="78" t="s">
        <v>254</v>
      </c>
      <c r="D1120" s="78"/>
      <c r="E1120" s="78"/>
      <c r="F1120" s="8">
        <f t="shared" si="17"/>
        <v>97.5</v>
      </c>
      <c r="G1120" s="6">
        <v>75</v>
      </c>
    </row>
    <row r="1121" spans="2:7" x14ac:dyDescent="0.25">
      <c r="B1121" s="12"/>
      <c r="C1121" s="78" t="s">
        <v>1786</v>
      </c>
      <c r="D1121" s="78"/>
      <c r="E1121" s="78"/>
      <c r="F1121" s="8">
        <f t="shared" si="17"/>
        <v>331.5</v>
      </c>
      <c r="G1121" s="6">
        <v>255</v>
      </c>
    </row>
    <row r="1122" spans="2:7" x14ac:dyDescent="0.25">
      <c r="B1122" s="4"/>
      <c r="C1122" s="69" t="s">
        <v>1802</v>
      </c>
      <c r="D1122" s="69"/>
      <c r="E1122" s="69"/>
      <c r="F1122" s="5" t="s">
        <v>6</v>
      </c>
      <c r="G1122" s="5" t="s">
        <v>6</v>
      </c>
    </row>
    <row r="1123" spans="2:7" ht="35.25" customHeight="1" x14ac:dyDescent="0.25">
      <c r="B1123" s="6" t="s">
        <v>312</v>
      </c>
      <c r="C1123" s="78" t="s">
        <v>313</v>
      </c>
      <c r="D1123" s="78"/>
      <c r="E1123" s="78"/>
      <c r="F1123" s="8">
        <v>95</v>
      </c>
      <c r="G1123" s="6">
        <v>50</v>
      </c>
    </row>
    <row r="1124" spans="2:7" x14ac:dyDescent="0.25">
      <c r="B1124" s="6" t="s">
        <v>314</v>
      </c>
      <c r="C1124" s="78" t="s">
        <v>315</v>
      </c>
      <c r="D1124" s="78"/>
      <c r="E1124" s="78"/>
      <c r="F1124" s="8">
        <v>80</v>
      </c>
      <c r="G1124" s="6">
        <v>50</v>
      </c>
    </row>
    <row r="1125" spans="2:7" x14ac:dyDescent="0.25">
      <c r="B1125" s="6" t="s">
        <v>316</v>
      </c>
      <c r="C1125" s="78" t="s">
        <v>317</v>
      </c>
      <c r="D1125" s="78"/>
      <c r="E1125" s="78"/>
      <c r="F1125" s="8">
        <v>95</v>
      </c>
      <c r="G1125" s="6">
        <v>65</v>
      </c>
    </row>
    <row r="1126" spans="2:7" x14ac:dyDescent="0.25">
      <c r="B1126" s="6" t="s">
        <v>318</v>
      </c>
      <c r="C1126" s="78" t="s">
        <v>319</v>
      </c>
      <c r="D1126" s="78"/>
      <c r="E1126" s="78"/>
      <c r="F1126" s="8">
        <v>80</v>
      </c>
      <c r="G1126" s="6">
        <v>50</v>
      </c>
    </row>
    <row r="1127" spans="2:7" x14ac:dyDescent="0.25">
      <c r="B1127" s="6" t="s">
        <v>320</v>
      </c>
      <c r="C1127" s="78" t="s">
        <v>321</v>
      </c>
      <c r="D1127" s="78"/>
      <c r="E1127" s="78"/>
      <c r="F1127" s="8">
        <v>95</v>
      </c>
      <c r="G1127" s="6">
        <v>65</v>
      </c>
    </row>
    <row r="1128" spans="2:7" x14ac:dyDescent="0.25">
      <c r="B1128" s="6" t="s">
        <v>340</v>
      </c>
      <c r="C1128" s="78" t="s">
        <v>1803</v>
      </c>
      <c r="D1128" s="78"/>
      <c r="E1128" s="78"/>
      <c r="F1128" s="8">
        <f t="shared" si="17"/>
        <v>123.5</v>
      </c>
      <c r="G1128" s="6">
        <v>95</v>
      </c>
    </row>
    <row r="1129" spans="2:7" x14ac:dyDescent="0.25">
      <c r="B1129" s="12"/>
      <c r="C1129" s="78" t="s">
        <v>1786</v>
      </c>
      <c r="D1129" s="78"/>
      <c r="E1129" s="78"/>
      <c r="F1129" s="8">
        <f t="shared" si="17"/>
        <v>487.5</v>
      </c>
      <c r="G1129" s="6">
        <v>375</v>
      </c>
    </row>
    <row r="1130" spans="2:7" ht="46.5" customHeight="1" x14ac:dyDescent="0.25">
      <c r="B1130" s="4"/>
      <c r="C1130" s="69" t="s">
        <v>1804</v>
      </c>
      <c r="D1130" s="69"/>
      <c r="E1130" s="69"/>
      <c r="F1130" s="5"/>
      <c r="G1130" s="5"/>
    </row>
    <row r="1131" spans="2:7" x14ac:dyDescent="0.25">
      <c r="B1131" s="4"/>
      <c r="C1131" s="69" t="s">
        <v>1805</v>
      </c>
      <c r="D1131" s="69"/>
      <c r="E1131" s="69"/>
      <c r="F1131" s="5" t="s">
        <v>6</v>
      </c>
      <c r="G1131" s="5" t="s">
        <v>6</v>
      </c>
    </row>
    <row r="1132" spans="2:7" x14ac:dyDescent="0.25">
      <c r="B1132" s="6" t="s">
        <v>342</v>
      </c>
      <c r="C1132" s="78" t="s">
        <v>343</v>
      </c>
      <c r="D1132" s="78"/>
      <c r="E1132" s="78"/>
      <c r="F1132" s="8">
        <v>95</v>
      </c>
      <c r="G1132" s="6">
        <v>50</v>
      </c>
    </row>
    <row r="1133" spans="2:7" x14ac:dyDescent="0.25">
      <c r="B1133" s="6" t="s">
        <v>344</v>
      </c>
      <c r="C1133" s="78" t="s">
        <v>345</v>
      </c>
      <c r="D1133" s="78"/>
      <c r="E1133" s="78"/>
      <c r="F1133" s="8">
        <v>412</v>
      </c>
      <c r="G1133" s="6">
        <v>235</v>
      </c>
    </row>
    <row r="1134" spans="2:7" x14ac:dyDescent="0.25">
      <c r="B1134" s="12"/>
      <c r="C1134" s="78" t="s">
        <v>1786</v>
      </c>
      <c r="D1134" s="78"/>
      <c r="E1134" s="78"/>
      <c r="F1134" s="8">
        <f t="shared" si="17"/>
        <v>370.5</v>
      </c>
      <c r="G1134" s="6">
        <v>285</v>
      </c>
    </row>
    <row r="1135" spans="2:7" x14ac:dyDescent="0.25">
      <c r="B1135" s="4"/>
      <c r="C1135" s="69" t="s">
        <v>1806</v>
      </c>
      <c r="D1135" s="69"/>
      <c r="E1135" s="69"/>
      <c r="F1135" s="5" t="s">
        <v>6</v>
      </c>
      <c r="G1135" s="5" t="s">
        <v>6</v>
      </c>
    </row>
    <row r="1136" spans="2:7" x14ac:dyDescent="0.25">
      <c r="B1136" s="6" t="s">
        <v>374</v>
      </c>
      <c r="C1136" s="78" t="s">
        <v>375</v>
      </c>
      <c r="D1136" s="78"/>
      <c r="E1136" s="78"/>
      <c r="F1136" s="8">
        <v>105</v>
      </c>
      <c r="G1136" s="6">
        <v>50</v>
      </c>
    </row>
    <row r="1137" spans="2:7" x14ac:dyDescent="0.25">
      <c r="B1137" s="6" t="s">
        <v>376</v>
      </c>
      <c r="C1137" s="78" t="s">
        <v>377</v>
      </c>
      <c r="D1137" s="78"/>
      <c r="E1137" s="78"/>
      <c r="F1137" s="8">
        <v>95</v>
      </c>
      <c r="G1137" s="6">
        <v>60</v>
      </c>
    </row>
    <row r="1138" spans="2:7" ht="24.75" customHeight="1" x14ac:dyDescent="0.25">
      <c r="B1138" s="6" t="s">
        <v>378</v>
      </c>
      <c r="C1138" s="78" t="s">
        <v>379</v>
      </c>
      <c r="D1138" s="78"/>
      <c r="E1138" s="78"/>
      <c r="F1138" s="8">
        <f t="shared" si="17"/>
        <v>182</v>
      </c>
      <c r="G1138" s="6">
        <v>140</v>
      </c>
    </row>
    <row r="1139" spans="2:7" x14ac:dyDescent="0.25">
      <c r="B1139" s="12"/>
      <c r="C1139" s="78" t="s">
        <v>1786</v>
      </c>
      <c r="D1139" s="78"/>
      <c r="E1139" s="78"/>
      <c r="F1139" s="8">
        <f t="shared" si="17"/>
        <v>325</v>
      </c>
      <c r="G1139" s="6">
        <v>250</v>
      </c>
    </row>
    <row r="1140" spans="2:7" x14ac:dyDescent="0.25">
      <c r="B1140" s="4"/>
      <c r="C1140" s="69" t="s">
        <v>1807</v>
      </c>
      <c r="D1140" s="69"/>
      <c r="E1140" s="69"/>
      <c r="F1140" s="5" t="s">
        <v>6</v>
      </c>
      <c r="G1140" s="5" t="s">
        <v>6</v>
      </c>
    </row>
    <row r="1141" spans="2:7" x14ac:dyDescent="0.25">
      <c r="B1141" s="6" t="s">
        <v>358</v>
      </c>
      <c r="C1141" s="78" t="s">
        <v>359</v>
      </c>
      <c r="D1141" s="78"/>
      <c r="E1141" s="78"/>
      <c r="F1141" s="8">
        <v>95</v>
      </c>
      <c r="G1141" s="6">
        <v>50</v>
      </c>
    </row>
    <row r="1142" spans="2:7" x14ac:dyDescent="0.25">
      <c r="B1142" s="6" t="s">
        <v>1808</v>
      </c>
      <c r="C1142" s="78" t="s">
        <v>1809</v>
      </c>
      <c r="D1142" s="78"/>
      <c r="E1142" s="78"/>
      <c r="F1142" s="8">
        <v>125</v>
      </c>
      <c r="G1142" s="6">
        <v>65</v>
      </c>
    </row>
    <row r="1143" spans="2:7" ht="25.5" customHeight="1" x14ac:dyDescent="0.25">
      <c r="B1143" s="6" t="s">
        <v>362</v>
      </c>
      <c r="C1143" s="78" t="s">
        <v>363</v>
      </c>
      <c r="D1143" s="78"/>
      <c r="E1143" s="78"/>
      <c r="F1143" s="8">
        <v>190</v>
      </c>
      <c r="G1143" s="6">
        <v>130</v>
      </c>
    </row>
    <row r="1144" spans="2:7" x14ac:dyDescent="0.25">
      <c r="B1144" s="12"/>
      <c r="C1144" s="78" t="s">
        <v>1786</v>
      </c>
      <c r="D1144" s="78"/>
      <c r="E1144" s="78"/>
      <c r="F1144" s="8">
        <f t="shared" si="17"/>
        <v>318.5</v>
      </c>
      <c r="G1144" s="6">
        <v>245</v>
      </c>
    </row>
    <row r="1145" spans="2:7" x14ac:dyDescent="0.25">
      <c r="B1145" s="4"/>
      <c r="C1145" s="69" t="s">
        <v>1810</v>
      </c>
      <c r="D1145" s="69"/>
      <c r="E1145" s="69"/>
      <c r="F1145" s="5" t="s">
        <v>6</v>
      </c>
      <c r="G1145" s="5" t="s">
        <v>6</v>
      </c>
    </row>
    <row r="1146" spans="2:7" x14ac:dyDescent="0.25">
      <c r="B1146" s="6" t="s">
        <v>364</v>
      </c>
      <c r="C1146" s="78" t="s">
        <v>1811</v>
      </c>
      <c r="D1146" s="78"/>
      <c r="E1146" s="78"/>
      <c r="F1146" s="8">
        <v>105</v>
      </c>
      <c r="G1146" s="6">
        <v>50</v>
      </c>
    </row>
    <row r="1147" spans="2:7" x14ac:dyDescent="0.25">
      <c r="B1147" s="6" t="s">
        <v>366</v>
      </c>
      <c r="C1147" s="78" t="s">
        <v>367</v>
      </c>
      <c r="D1147" s="78"/>
      <c r="E1147" s="78"/>
      <c r="F1147" s="8">
        <v>120</v>
      </c>
      <c r="G1147" s="6">
        <v>65</v>
      </c>
    </row>
    <row r="1148" spans="2:7" x14ac:dyDescent="0.25">
      <c r="B1148" s="6" t="s">
        <v>368</v>
      </c>
      <c r="C1148" s="78" t="s">
        <v>369</v>
      </c>
      <c r="D1148" s="78"/>
      <c r="E1148" s="78"/>
      <c r="F1148" s="8">
        <v>120</v>
      </c>
      <c r="G1148" s="6">
        <v>65</v>
      </c>
    </row>
    <row r="1149" spans="2:7" ht="28.5" customHeight="1" x14ac:dyDescent="0.25">
      <c r="B1149" s="6" t="s">
        <v>372</v>
      </c>
      <c r="C1149" s="78" t="s">
        <v>373</v>
      </c>
      <c r="D1149" s="78"/>
      <c r="E1149" s="78"/>
      <c r="F1149" s="8">
        <f t="shared" si="17"/>
        <v>202.8</v>
      </c>
      <c r="G1149" s="6">
        <v>156</v>
      </c>
    </row>
    <row r="1150" spans="2:7" x14ac:dyDescent="0.25">
      <c r="B1150" s="12"/>
      <c r="C1150" s="78" t="s">
        <v>1786</v>
      </c>
      <c r="D1150" s="78"/>
      <c r="E1150" s="78"/>
      <c r="F1150" s="8">
        <f t="shared" si="17"/>
        <v>436.8</v>
      </c>
      <c r="G1150" s="6">
        <v>336</v>
      </c>
    </row>
    <row r="1151" spans="2:7" x14ac:dyDescent="0.25">
      <c r="B1151" s="4"/>
      <c r="C1151" s="69" t="s">
        <v>1812</v>
      </c>
      <c r="D1151" s="69"/>
      <c r="E1151" s="69"/>
      <c r="F1151" s="15"/>
      <c r="G1151" s="15"/>
    </row>
    <row r="1152" spans="2:7" x14ac:dyDescent="0.25">
      <c r="B1152" s="4"/>
      <c r="C1152" s="69" t="s">
        <v>1813</v>
      </c>
      <c r="D1152" s="69"/>
      <c r="E1152" s="69"/>
      <c r="F1152" s="5" t="s">
        <v>6</v>
      </c>
      <c r="G1152" s="5" t="s">
        <v>6</v>
      </c>
    </row>
    <row r="1153" spans="2:7" x14ac:dyDescent="0.25">
      <c r="B1153" s="6" t="s">
        <v>746</v>
      </c>
      <c r="C1153" s="78" t="s">
        <v>747</v>
      </c>
      <c r="D1153" s="78"/>
      <c r="E1153" s="78"/>
      <c r="F1153" s="8">
        <f t="shared" si="17"/>
        <v>169</v>
      </c>
      <c r="G1153" s="6">
        <v>130</v>
      </c>
    </row>
    <row r="1154" spans="2:7" x14ac:dyDescent="0.25">
      <c r="B1154" s="6" t="s">
        <v>453</v>
      </c>
      <c r="C1154" s="78" t="s">
        <v>454</v>
      </c>
      <c r="D1154" s="78"/>
      <c r="E1154" s="78"/>
      <c r="F1154" s="8">
        <f t="shared" si="17"/>
        <v>473.2</v>
      </c>
      <c r="G1154" s="6">
        <v>364</v>
      </c>
    </row>
    <row r="1155" spans="2:7" x14ac:dyDescent="0.25">
      <c r="B1155" s="12"/>
      <c r="C1155" s="78" t="s">
        <v>1786</v>
      </c>
      <c r="D1155" s="78"/>
      <c r="E1155" s="78"/>
      <c r="F1155" s="8">
        <f t="shared" si="17"/>
        <v>642.20000000000005</v>
      </c>
      <c r="G1155" s="6">
        <v>494</v>
      </c>
    </row>
    <row r="1156" spans="2:7" x14ac:dyDescent="0.25">
      <c r="B1156" s="4"/>
      <c r="C1156" s="69" t="s">
        <v>1814</v>
      </c>
      <c r="D1156" s="69"/>
      <c r="E1156" s="69"/>
      <c r="F1156" s="5" t="s">
        <v>6</v>
      </c>
      <c r="G1156" s="5" t="s">
        <v>6</v>
      </c>
    </row>
    <row r="1157" spans="2:7" x14ac:dyDescent="0.25">
      <c r="B1157" s="6" t="s">
        <v>746</v>
      </c>
      <c r="C1157" s="78" t="s">
        <v>747</v>
      </c>
      <c r="D1157" s="78"/>
      <c r="E1157" s="78"/>
      <c r="F1157" s="8">
        <f t="shared" si="17"/>
        <v>169</v>
      </c>
      <c r="G1157" s="6">
        <v>130</v>
      </c>
    </row>
    <row r="1158" spans="2:7" x14ac:dyDescent="0.25">
      <c r="B1158" s="6" t="s">
        <v>455</v>
      </c>
      <c r="C1158" s="78" t="s">
        <v>456</v>
      </c>
      <c r="D1158" s="78"/>
      <c r="E1158" s="78"/>
      <c r="F1158" s="8">
        <f t="shared" si="17"/>
        <v>473.2</v>
      </c>
      <c r="G1158" s="6">
        <v>364</v>
      </c>
    </row>
    <row r="1159" spans="2:7" x14ac:dyDescent="0.25">
      <c r="B1159" s="12"/>
      <c r="C1159" s="78" t="s">
        <v>1786</v>
      </c>
      <c r="D1159" s="78"/>
      <c r="E1159" s="78"/>
      <c r="F1159" s="8">
        <f t="shared" si="17"/>
        <v>642.20000000000005</v>
      </c>
      <c r="G1159" s="6">
        <v>494</v>
      </c>
    </row>
    <row r="1160" spans="2:7" x14ac:dyDescent="0.25">
      <c r="B1160" s="4"/>
      <c r="C1160" s="69" t="s">
        <v>1815</v>
      </c>
      <c r="D1160" s="69"/>
      <c r="E1160" s="69"/>
      <c r="F1160" s="5" t="s">
        <v>6</v>
      </c>
      <c r="G1160" s="5" t="s">
        <v>6</v>
      </c>
    </row>
    <row r="1161" spans="2:7" x14ac:dyDescent="0.25">
      <c r="B1161" s="6" t="s">
        <v>746</v>
      </c>
      <c r="C1161" s="78" t="s">
        <v>747</v>
      </c>
      <c r="D1161" s="78"/>
      <c r="E1161" s="78"/>
      <c r="F1161" s="8">
        <f t="shared" si="17"/>
        <v>169</v>
      </c>
      <c r="G1161" s="6">
        <v>130</v>
      </c>
    </row>
    <row r="1162" spans="2:7" x14ac:dyDescent="0.25">
      <c r="B1162" s="6" t="s">
        <v>459</v>
      </c>
      <c r="C1162" s="78" t="s">
        <v>1816</v>
      </c>
      <c r="D1162" s="78"/>
      <c r="E1162" s="78"/>
      <c r="F1162" s="8">
        <f t="shared" si="17"/>
        <v>507</v>
      </c>
      <c r="G1162" s="6">
        <v>390</v>
      </c>
    </row>
    <row r="1163" spans="2:7" x14ac:dyDescent="0.25">
      <c r="B1163" s="12"/>
      <c r="C1163" s="78" t="s">
        <v>1786</v>
      </c>
      <c r="D1163" s="78"/>
      <c r="E1163" s="78"/>
      <c r="F1163" s="8">
        <f t="shared" si="17"/>
        <v>676</v>
      </c>
      <c r="G1163" s="6">
        <v>520</v>
      </c>
    </row>
    <row r="1164" spans="2:7" x14ac:dyDescent="0.25">
      <c r="B1164" s="4"/>
      <c r="C1164" s="69" t="s">
        <v>1817</v>
      </c>
      <c r="D1164" s="69"/>
      <c r="E1164" s="69"/>
      <c r="F1164" s="5" t="s">
        <v>6</v>
      </c>
      <c r="G1164" s="5" t="s">
        <v>6</v>
      </c>
    </row>
    <row r="1165" spans="2:7" x14ac:dyDescent="0.25">
      <c r="B1165" s="6" t="s">
        <v>746</v>
      </c>
      <c r="C1165" s="78" t="s">
        <v>747</v>
      </c>
      <c r="D1165" s="78"/>
      <c r="E1165" s="78"/>
      <c r="F1165" s="8">
        <f t="shared" si="17"/>
        <v>169</v>
      </c>
      <c r="G1165" s="6">
        <v>130</v>
      </c>
    </row>
    <row r="1166" spans="2:7" x14ac:dyDescent="0.25">
      <c r="B1166" s="6" t="s">
        <v>457</v>
      </c>
      <c r="C1166" s="78" t="s">
        <v>1818</v>
      </c>
      <c r="D1166" s="78"/>
      <c r="E1166" s="78"/>
      <c r="F1166" s="8">
        <f t="shared" si="17"/>
        <v>465.40000000000003</v>
      </c>
      <c r="G1166" s="6">
        <v>358</v>
      </c>
    </row>
    <row r="1167" spans="2:7" x14ac:dyDescent="0.25">
      <c r="B1167" s="12"/>
      <c r="C1167" s="78" t="s">
        <v>1786</v>
      </c>
      <c r="D1167" s="78"/>
      <c r="E1167" s="78"/>
      <c r="F1167" s="8">
        <f t="shared" si="17"/>
        <v>634.4</v>
      </c>
      <c r="G1167" s="6">
        <v>488</v>
      </c>
    </row>
    <row r="1168" spans="2:7" ht="36.75" customHeight="1" x14ac:dyDescent="0.25">
      <c r="B1168" s="4"/>
      <c r="C1168" s="69" t="s">
        <v>1819</v>
      </c>
      <c r="D1168" s="69"/>
      <c r="E1168" s="69"/>
      <c r="F1168" s="5" t="s">
        <v>2045</v>
      </c>
      <c r="G1168" s="5" t="s">
        <v>1820</v>
      </c>
    </row>
    <row r="1169" spans="2:7" x14ac:dyDescent="0.25">
      <c r="B1169" s="6" t="s">
        <v>1821</v>
      </c>
      <c r="C1169" s="78" t="s">
        <v>1822</v>
      </c>
      <c r="D1169" s="78"/>
      <c r="E1169" s="78"/>
      <c r="F1169" s="8">
        <f t="shared" si="17"/>
        <v>591.5</v>
      </c>
      <c r="G1169" s="6">
        <v>455</v>
      </c>
    </row>
    <row r="1170" spans="2:7" x14ac:dyDescent="0.25">
      <c r="B1170" s="6" t="s">
        <v>1823</v>
      </c>
      <c r="C1170" s="78" t="s">
        <v>66</v>
      </c>
      <c r="D1170" s="78"/>
      <c r="E1170" s="78"/>
      <c r="F1170" s="8">
        <f t="shared" si="17"/>
        <v>364</v>
      </c>
      <c r="G1170" s="6">
        <v>280</v>
      </c>
    </row>
    <row r="1171" spans="2:7" x14ac:dyDescent="0.25">
      <c r="B1171" s="6" t="s">
        <v>1824</v>
      </c>
      <c r="C1171" s="78" t="s">
        <v>104</v>
      </c>
      <c r="D1171" s="78"/>
      <c r="E1171" s="78"/>
      <c r="F1171" s="8">
        <f t="shared" si="17"/>
        <v>364</v>
      </c>
      <c r="G1171" s="6">
        <v>280</v>
      </c>
    </row>
    <row r="1172" spans="2:7" x14ac:dyDescent="0.25">
      <c r="B1172" s="6" t="s">
        <v>1825</v>
      </c>
      <c r="C1172" s="78" t="s">
        <v>88</v>
      </c>
      <c r="D1172" s="78"/>
      <c r="E1172" s="78"/>
      <c r="F1172" s="8">
        <f t="shared" si="17"/>
        <v>364</v>
      </c>
      <c r="G1172" s="6">
        <v>280</v>
      </c>
    </row>
    <row r="1173" spans="2:7" x14ac:dyDescent="0.25">
      <c r="B1173" s="6" t="s">
        <v>1826</v>
      </c>
      <c r="C1173" s="78" t="s">
        <v>96</v>
      </c>
      <c r="D1173" s="78"/>
      <c r="E1173" s="78"/>
      <c r="F1173" s="8">
        <f t="shared" si="17"/>
        <v>364</v>
      </c>
      <c r="G1173" s="6">
        <v>280</v>
      </c>
    </row>
    <row r="1174" spans="2:7" x14ac:dyDescent="0.25">
      <c r="B1174" s="6" t="s">
        <v>1827</v>
      </c>
      <c r="C1174" s="78" t="s">
        <v>126</v>
      </c>
      <c r="D1174" s="78"/>
      <c r="E1174" s="78"/>
      <c r="F1174" s="8">
        <f t="shared" ref="F1174:F1235" si="18">G1174*1.3</f>
        <v>609.70000000000005</v>
      </c>
      <c r="G1174" s="6">
        <v>469</v>
      </c>
    </row>
    <row r="1175" spans="2:7" ht="15" customHeight="1" x14ac:dyDescent="0.25">
      <c r="B1175" s="6" t="s">
        <v>1828</v>
      </c>
      <c r="C1175" s="74" t="s">
        <v>38</v>
      </c>
      <c r="D1175" s="75"/>
      <c r="E1175" s="76"/>
      <c r="F1175" s="8">
        <v>700</v>
      </c>
      <c r="G1175" s="6">
        <v>350</v>
      </c>
    </row>
    <row r="1176" spans="2:7" x14ac:dyDescent="0.25">
      <c r="B1176" s="6" t="s">
        <v>207</v>
      </c>
      <c r="C1176" s="78" t="s">
        <v>208</v>
      </c>
      <c r="D1176" s="78"/>
      <c r="E1176" s="78"/>
      <c r="F1176" s="8">
        <f t="shared" si="18"/>
        <v>182</v>
      </c>
      <c r="G1176" s="6">
        <v>140</v>
      </c>
    </row>
    <row r="1177" spans="2:7" x14ac:dyDescent="0.25">
      <c r="B1177" s="6" t="s">
        <v>190</v>
      </c>
      <c r="C1177" s="78" t="s">
        <v>191</v>
      </c>
      <c r="D1177" s="78"/>
      <c r="E1177" s="78"/>
      <c r="F1177" s="8">
        <f t="shared" si="18"/>
        <v>728</v>
      </c>
      <c r="G1177" s="6">
        <v>560</v>
      </c>
    </row>
    <row r="1178" spans="2:7" x14ac:dyDescent="0.25">
      <c r="B1178" s="4"/>
      <c r="C1178" s="69" t="s">
        <v>1829</v>
      </c>
      <c r="D1178" s="69"/>
      <c r="E1178" s="69"/>
      <c r="F1178" s="5" t="s">
        <v>6</v>
      </c>
      <c r="G1178" s="5" t="s">
        <v>6</v>
      </c>
    </row>
    <row r="1179" spans="2:7" ht="33.75" customHeight="1" x14ac:dyDescent="0.25">
      <c r="B1179" s="6" t="s">
        <v>537</v>
      </c>
      <c r="C1179" s="78" t="s">
        <v>538</v>
      </c>
      <c r="D1179" s="78"/>
      <c r="E1179" s="78"/>
      <c r="F1179" s="8">
        <f t="shared" si="18"/>
        <v>260</v>
      </c>
      <c r="G1179" s="6">
        <v>200</v>
      </c>
    </row>
    <row r="1180" spans="2:7" x14ac:dyDescent="0.25">
      <c r="B1180" s="6" t="s">
        <v>506</v>
      </c>
      <c r="C1180" s="78" t="s">
        <v>507</v>
      </c>
      <c r="D1180" s="78"/>
      <c r="E1180" s="78"/>
      <c r="F1180" s="8">
        <f t="shared" si="18"/>
        <v>397.8</v>
      </c>
      <c r="G1180" s="6">
        <v>306</v>
      </c>
    </row>
    <row r="1181" spans="2:7" x14ac:dyDescent="0.25">
      <c r="B1181" s="6" t="s">
        <v>1830</v>
      </c>
      <c r="C1181" s="78" t="s">
        <v>1788</v>
      </c>
      <c r="D1181" s="78"/>
      <c r="E1181" s="78"/>
      <c r="F1181" s="8">
        <f t="shared" si="18"/>
        <v>916.5</v>
      </c>
      <c r="G1181" s="6">
        <v>705</v>
      </c>
    </row>
    <row r="1182" spans="2:7" x14ac:dyDescent="0.25">
      <c r="B1182" s="6" t="s">
        <v>312</v>
      </c>
      <c r="C1182" s="78" t="s">
        <v>1802</v>
      </c>
      <c r="D1182" s="78"/>
      <c r="E1182" s="78"/>
      <c r="F1182" s="8">
        <f t="shared" si="18"/>
        <v>487.5</v>
      </c>
      <c r="G1182" s="6">
        <v>375</v>
      </c>
    </row>
    <row r="1183" spans="2:7" x14ac:dyDescent="0.25">
      <c r="B1183" s="6" t="s">
        <v>434</v>
      </c>
      <c r="C1183" s="78" t="s">
        <v>1795</v>
      </c>
      <c r="D1183" s="78"/>
      <c r="E1183" s="78"/>
      <c r="F1183" s="8">
        <f t="shared" si="18"/>
        <v>292.5</v>
      </c>
      <c r="G1183" s="6">
        <v>225</v>
      </c>
    </row>
    <row r="1184" spans="2:7" ht="27" customHeight="1" x14ac:dyDescent="0.25">
      <c r="B1184" s="6" t="s">
        <v>253</v>
      </c>
      <c r="C1184" s="78" t="s">
        <v>254</v>
      </c>
      <c r="D1184" s="78"/>
      <c r="E1184" s="78"/>
      <c r="F1184" s="8">
        <f t="shared" si="18"/>
        <v>331.5</v>
      </c>
      <c r="G1184" s="6">
        <v>255</v>
      </c>
    </row>
    <row r="1185" spans="2:7" x14ac:dyDescent="0.25">
      <c r="B1185" s="6" t="s">
        <v>453</v>
      </c>
      <c r="C1185" s="78" t="s">
        <v>1813</v>
      </c>
      <c r="D1185" s="78"/>
      <c r="E1185" s="78"/>
      <c r="F1185" s="8">
        <f t="shared" si="18"/>
        <v>642.20000000000005</v>
      </c>
      <c r="G1185" s="6">
        <v>494</v>
      </c>
    </row>
    <row r="1186" spans="2:7" x14ac:dyDescent="0.25">
      <c r="B1186" s="6" t="s">
        <v>204</v>
      </c>
      <c r="C1186" s="78" t="s">
        <v>202</v>
      </c>
      <c r="D1186" s="78"/>
      <c r="E1186" s="78"/>
      <c r="F1186" s="8">
        <f t="shared" si="18"/>
        <v>78</v>
      </c>
      <c r="G1186" s="6">
        <v>60</v>
      </c>
    </row>
    <row r="1187" spans="2:7" x14ac:dyDescent="0.25">
      <c r="B1187" s="12"/>
      <c r="C1187" s="78" t="s">
        <v>1831</v>
      </c>
      <c r="D1187" s="78"/>
      <c r="E1187" s="78"/>
      <c r="F1187" s="8">
        <f t="shared" si="18"/>
        <v>7428.2</v>
      </c>
      <c r="G1187" s="6">
        <v>5714</v>
      </c>
    </row>
    <row r="1188" spans="2:7" x14ac:dyDescent="0.25">
      <c r="B1188" s="12"/>
      <c r="C1188" s="78" t="s">
        <v>1832</v>
      </c>
      <c r="D1188" s="78"/>
      <c r="E1188" s="78"/>
      <c r="F1188" s="8">
        <f t="shared" si="18"/>
        <v>6818.5</v>
      </c>
      <c r="G1188" s="6">
        <v>5245</v>
      </c>
    </row>
    <row r="1189" spans="2:7" ht="35.25" customHeight="1" x14ac:dyDescent="0.25">
      <c r="B1189" s="4"/>
      <c r="C1189" s="69" t="s">
        <v>1833</v>
      </c>
      <c r="D1189" s="69"/>
      <c r="E1189" s="69"/>
      <c r="F1189" s="5" t="s">
        <v>6</v>
      </c>
      <c r="G1189" s="5" t="s">
        <v>6</v>
      </c>
    </row>
    <row r="1190" spans="2:7" x14ac:dyDescent="0.25">
      <c r="B1190" s="6" t="s">
        <v>1821</v>
      </c>
      <c r="C1190" s="78" t="s">
        <v>1822</v>
      </c>
      <c r="D1190" s="78"/>
      <c r="E1190" s="78"/>
      <c r="F1190" s="8">
        <f t="shared" si="18"/>
        <v>591.5</v>
      </c>
      <c r="G1190" s="6">
        <v>455</v>
      </c>
    </row>
    <row r="1191" spans="2:7" x14ac:dyDescent="0.25">
      <c r="B1191" s="6" t="s">
        <v>207</v>
      </c>
      <c r="C1191" s="78" t="s">
        <v>208</v>
      </c>
      <c r="D1191" s="78"/>
      <c r="E1191" s="78"/>
      <c r="F1191" s="8">
        <f t="shared" si="18"/>
        <v>182</v>
      </c>
      <c r="G1191" s="6">
        <v>140</v>
      </c>
    </row>
    <row r="1192" spans="2:7" x14ac:dyDescent="0.25">
      <c r="B1192" s="6" t="s">
        <v>190</v>
      </c>
      <c r="C1192" s="78" t="s">
        <v>191</v>
      </c>
      <c r="D1192" s="78"/>
      <c r="E1192" s="78"/>
      <c r="F1192" s="8">
        <f t="shared" si="18"/>
        <v>728</v>
      </c>
      <c r="G1192" s="6">
        <v>560</v>
      </c>
    </row>
    <row r="1193" spans="2:7" x14ac:dyDescent="0.25">
      <c r="B1193" s="6" t="s">
        <v>203</v>
      </c>
      <c r="C1193" s="78" t="s">
        <v>1834</v>
      </c>
      <c r="D1193" s="78"/>
      <c r="E1193" s="78"/>
      <c r="F1193" s="8">
        <f t="shared" si="18"/>
        <v>78</v>
      </c>
      <c r="G1193" s="6">
        <v>60</v>
      </c>
    </row>
    <row r="1194" spans="2:7" ht="31.5" customHeight="1" x14ac:dyDescent="0.25">
      <c r="B1194" s="6" t="s">
        <v>537</v>
      </c>
      <c r="C1194" s="78" t="s">
        <v>538</v>
      </c>
      <c r="D1194" s="78"/>
      <c r="E1194" s="78"/>
      <c r="F1194" s="8">
        <f t="shared" si="18"/>
        <v>260</v>
      </c>
      <c r="G1194" s="6">
        <v>200</v>
      </c>
    </row>
    <row r="1195" spans="2:7" x14ac:dyDescent="0.25">
      <c r="B1195" s="6" t="s">
        <v>506</v>
      </c>
      <c r="C1195" s="78" t="s">
        <v>507</v>
      </c>
      <c r="D1195" s="78"/>
      <c r="E1195" s="78"/>
      <c r="F1195" s="8">
        <f t="shared" si="18"/>
        <v>397.8</v>
      </c>
      <c r="G1195" s="6">
        <v>306</v>
      </c>
    </row>
    <row r="1196" spans="2:7" x14ac:dyDescent="0.25">
      <c r="B1196" s="6" t="s">
        <v>1830</v>
      </c>
      <c r="C1196" s="78" t="s">
        <v>1785</v>
      </c>
      <c r="D1196" s="78"/>
      <c r="E1196" s="78"/>
      <c r="F1196" s="8">
        <f t="shared" si="18"/>
        <v>377</v>
      </c>
      <c r="G1196" s="6">
        <v>290</v>
      </c>
    </row>
    <row r="1197" spans="2:7" x14ac:dyDescent="0.25">
      <c r="B1197" s="6" t="s">
        <v>312</v>
      </c>
      <c r="C1197" s="78" t="s">
        <v>1802</v>
      </c>
      <c r="D1197" s="78"/>
      <c r="E1197" s="78"/>
      <c r="F1197" s="8">
        <f t="shared" si="18"/>
        <v>487.5</v>
      </c>
      <c r="G1197" s="6">
        <v>375</v>
      </c>
    </row>
    <row r="1198" spans="2:7" x14ac:dyDescent="0.25">
      <c r="B1198" s="6" t="s">
        <v>453</v>
      </c>
      <c r="C1198" s="78" t="s">
        <v>1813</v>
      </c>
      <c r="D1198" s="78"/>
      <c r="E1198" s="78"/>
      <c r="F1198" s="8">
        <f t="shared" si="18"/>
        <v>642.20000000000005</v>
      </c>
      <c r="G1198" s="6">
        <v>494</v>
      </c>
    </row>
    <row r="1199" spans="2:7" x14ac:dyDescent="0.25">
      <c r="B1199" s="12"/>
      <c r="C1199" s="78" t="s">
        <v>1835</v>
      </c>
      <c r="D1199" s="78"/>
      <c r="E1199" s="78"/>
      <c r="F1199" s="8">
        <f t="shared" si="18"/>
        <v>3744</v>
      </c>
      <c r="G1199" s="6">
        <v>2880</v>
      </c>
    </row>
    <row r="1200" spans="2:7" ht="46.5" customHeight="1" x14ac:dyDescent="0.25">
      <c r="B1200" s="4"/>
      <c r="C1200" s="69" t="s">
        <v>1836</v>
      </c>
      <c r="D1200" s="69"/>
      <c r="E1200" s="69"/>
      <c r="F1200" s="5" t="s">
        <v>6</v>
      </c>
      <c r="G1200" s="5" t="s">
        <v>6</v>
      </c>
    </row>
    <row r="1201" spans="2:7" x14ac:dyDescent="0.25">
      <c r="B1201" s="6" t="s">
        <v>1821</v>
      </c>
      <c r="C1201" s="78" t="s">
        <v>1822</v>
      </c>
      <c r="D1201" s="78"/>
      <c r="E1201" s="78"/>
      <c r="F1201" s="8">
        <f t="shared" si="18"/>
        <v>591.5</v>
      </c>
      <c r="G1201" s="6">
        <v>455</v>
      </c>
    </row>
    <row r="1202" spans="2:7" x14ac:dyDescent="0.25">
      <c r="B1202" s="6" t="s">
        <v>1823</v>
      </c>
      <c r="C1202" s="78" t="s">
        <v>66</v>
      </c>
      <c r="D1202" s="78"/>
      <c r="E1202" s="78"/>
      <c r="F1202" s="8">
        <f t="shared" si="18"/>
        <v>364</v>
      </c>
      <c r="G1202" s="6">
        <v>280</v>
      </c>
    </row>
    <row r="1203" spans="2:7" x14ac:dyDescent="0.25">
      <c r="B1203" s="6" t="s">
        <v>1824</v>
      </c>
      <c r="C1203" s="78" t="s">
        <v>104</v>
      </c>
      <c r="D1203" s="78"/>
      <c r="E1203" s="78"/>
      <c r="F1203" s="8">
        <f t="shared" si="18"/>
        <v>364</v>
      </c>
      <c r="G1203" s="6">
        <v>280</v>
      </c>
    </row>
    <row r="1204" spans="2:7" x14ac:dyDescent="0.25">
      <c r="B1204" s="6" t="s">
        <v>1826</v>
      </c>
      <c r="C1204" s="78" t="s">
        <v>96</v>
      </c>
      <c r="D1204" s="78"/>
      <c r="E1204" s="78"/>
      <c r="F1204" s="8">
        <f t="shared" si="18"/>
        <v>364</v>
      </c>
      <c r="G1204" s="6">
        <v>280</v>
      </c>
    </row>
    <row r="1205" spans="2:7" x14ac:dyDescent="0.25">
      <c r="B1205" s="6" t="s">
        <v>1825</v>
      </c>
      <c r="C1205" s="78" t="s">
        <v>88</v>
      </c>
      <c r="D1205" s="78"/>
      <c r="E1205" s="78"/>
      <c r="F1205" s="8">
        <f t="shared" si="18"/>
        <v>364</v>
      </c>
      <c r="G1205" s="6">
        <v>280</v>
      </c>
    </row>
    <row r="1206" spans="2:7" x14ac:dyDescent="0.25">
      <c r="B1206" s="6" t="s">
        <v>207</v>
      </c>
      <c r="C1206" s="78" t="s">
        <v>208</v>
      </c>
      <c r="D1206" s="78"/>
      <c r="E1206" s="78"/>
      <c r="F1206" s="8">
        <f t="shared" si="18"/>
        <v>182</v>
      </c>
      <c r="G1206" s="6">
        <v>140</v>
      </c>
    </row>
    <row r="1207" spans="2:7" ht="15" customHeight="1" x14ac:dyDescent="0.25">
      <c r="B1207" s="6" t="s">
        <v>1828</v>
      </c>
      <c r="C1207" s="74" t="s">
        <v>1837</v>
      </c>
      <c r="D1207" s="75"/>
      <c r="E1207" s="76"/>
      <c r="F1207" s="8">
        <v>700</v>
      </c>
      <c r="G1207" s="6">
        <v>350</v>
      </c>
    </row>
    <row r="1208" spans="2:7" ht="15" customHeight="1" x14ac:dyDescent="0.25">
      <c r="B1208" s="6" t="s">
        <v>1838</v>
      </c>
      <c r="C1208" s="74" t="s">
        <v>1839</v>
      </c>
      <c r="D1208" s="75"/>
      <c r="E1208" s="76"/>
      <c r="F1208" s="8">
        <v>700</v>
      </c>
      <c r="G1208" s="6">
        <v>350</v>
      </c>
    </row>
    <row r="1209" spans="2:7" x14ac:dyDescent="0.25">
      <c r="B1209" s="12"/>
      <c r="C1209" s="78" t="s">
        <v>1786</v>
      </c>
      <c r="D1209" s="78"/>
      <c r="E1209" s="78"/>
      <c r="F1209" s="8">
        <v>3630</v>
      </c>
      <c r="G1209" s="6">
        <v>2415</v>
      </c>
    </row>
    <row r="1210" spans="2:7" x14ac:dyDescent="0.25">
      <c r="B1210" s="4"/>
      <c r="C1210" s="69" t="s">
        <v>1840</v>
      </c>
      <c r="D1210" s="69"/>
      <c r="E1210" s="69"/>
      <c r="F1210" s="5" t="s">
        <v>6</v>
      </c>
      <c r="G1210" s="5" t="s">
        <v>6</v>
      </c>
    </row>
    <row r="1211" spans="2:7" x14ac:dyDescent="0.25">
      <c r="B1211" s="6" t="s">
        <v>1821</v>
      </c>
      <c r="C1211" s="78" t="s">
        <v>1822</v>
      </c>
      <c r="D1211" s="78"/>
      <c r="E1211" s="78"/>
      <c r="F1211" s="8">
        <f t="shared" si="18"/>
        <v>591.5</v>
      </c>
      <c r="G1211" s="6">
        <v>455</v>
      </c>
    </row>
    <row r="1212" spans="2:7" x14ac:dyDescent="0.25">
      <c r="B1212" s="6" t="s">
        <v>1826</v>
      </c>
      <c r="C1212" s="78" t="s">
        <v>96</v>
      </c>
      <c r="D1212" s="78"/>
      <c r="E1212" s="78"/>
      <c r="F1212" s="8">
        <f t="shared" si="18"/>
        <v>364</v>
      </c>
      <c r="G1212" s="6">
        <v>280</v>
      </c>
    </row>
    <row r="1213" spans="2:7" ht="15" customHeight="1" x14ac:dyDescent="0.25">
      <c r="B1213" s="6" t="s">
        <v>1828</v>
      </c>
      <c r="C1213" s="74" t="s">
        <v>38</v>
      </c>
      <c r="D1213" s="75"/>
      <c r="E1213" s="76"/>
      <c r="F1213" s="8">
        <v>700</v>
      </c>
      <c r="G1213" s="6">
        <v>350</v>
      </c>
    </row>
    <row r="1214" spans="2:7" ht="15" customHeight="1" x14ac:dyDescent="0.25">
      <c r="B1214" s="6" t="s">
        <v>1838</v>
      </c>
      <c r="C1214" s="74" t="s">
        <v>1839</v>
      </c>
      <c r="D1214" s="75"/>
      <c r="E1214" s="76"/>
      <c r="F1214" s="8">
        <v>700</v>
      </c>
      <c r="G1214" s="6">
        <v>350</v>
      </c>
    </row>
    <row r="1215" spans="2:7" x14ac:dyDescent="0.25">
      <c r="B1215" s="12"/>
      <c r="C1215" s="78" t="s">
        <v>1786</v>
      </c>
      <c r="D1215" s="78"/>
      <c r="E1215" s="78"/>
      <c r="F1215" s="8">
        <v>2356</v>
      </c>
      <c r="G1215" s="6">
        <v>1435</v>
      </c>
    </row>
    <row r="1216" spans="2:7" x14ac:dyDescent="0.25">
      <c r="B1216" s="4"/>
      <c r="C1216" s="69" t="s">
        <v>1841</v>
      </c>
      <c r="D1216" s="69"/>
      <c r="E1216" s="69"/>
      <c r="F1216" s="5" t="s">
        <v>6</v>
      </c>
      <c r="G1216" s="5" t="s">
        <v>6</v>
      </c>
    </row>
    <row r="1217" spans="2:7" ht="33.75" customHeight="1" x14ac:dyDescent="0.25">
      <c r="B1217" s="6" t="s">
        <v>1842</v>
      </c>
      <c r="C1217" s="78" t="s">
        <v>1843</v>
      </c>
      <c r="D1217" s="78"/>
      <c r="E1217" s="78"/>
      <c r="F1217" s="8">
        <v>1000</v>
      </c>
      <c r="G1217" s="6">
        <v>350</v>
      </c>
    </row>
    <row r="1218" spans="2:7" x14ac:dyDescent="0.25">
      <c r="B1218" s="4"/>
      <c r="C1218" s="69" t="s">
        <v>1844</v>
      </c>
      <c r="D1218" s="69"/>
      <c r="E1218" s="69"/>
      <c r="F1218" s="5" t="s">
        <v>6</v>
      </c>
      <c r="G1218" s="5" t="s">
        <v>6</v>
      </c>
    </row>
    <row r="1219" spans="2:7" ht="26.25" customHeight="1" x14ac:dyDescent="0.25">
      <c r="B1219" s="6" t="s">
        <v>69</v>
      </c>
      <c r="C1219" s="78" t="s">
        <v>70</v>
      </c>
      <c r="D1219" s="78"/>
      <c r="E1219" s="78"/>
      <c r="F1219" s="8">
        <f t="shared" si="18"/>
        <v>370.5</v>
      </c>
      <c r="G1219" s="6">
        <v>285</v>
      </c>
    </row>
    <row r="1220" spans="2:7" x14ac:dyDescent="0.25">
      <c r="B1220" s="6" t="s">
        <v>1845</v>
      </c>
      <c r="C1220" s="78" t="s">
        <v>1001</v>
      </c>
      <c r="D1220" s="78"/>
      <c r="E1220" s="78"/>
      <c r="F1220" s="8">
        <f t="shared" si="18"/>
        <v>214.5</v>
      </c>
      <c r="G1220" s="6">
        <v>165</v>
      </c>
    </row>
    <row r="1221" spans="2:7" ht="32.25" customHeight="1" x14ac:dyDescent="0.25">
      <c r="B1221" s="6" t="s">
        <v>1846</v>
      </c>
      <c r="C1221" s="78" t="s">
        <v>1847</v>
      </c>
      <c r="D1221" s="78"/>
      <c r="E1221" s="78"/>
      <c r="F1221" s="8">
        <f t="shared" si="18"/>
        <v>214.5</v>
      </c>
      <c r="G1221" s="6">
        <v>165</v>
      </c>
    </row>
    <row r="1222" spans="2:7" ht="36" customHeight="1" x14ac:dyDescent="0.25">
      <c r="B1222" s="6" t="s">
        <v>447</v>
      </c>
      <c r="C1222" s="78" t="s">
        <v>1848</v>
      </c>
      <c r="D1222" s="78"/>
      <c r="E1222" s="78"/>
      <c r="F1222" s="8">
        <f t="shared" si="18"/>
        <v>136.5</v>
      </c>
      <c r="G1222" s="6">
        <v>105</v>
      </c>
    </row>
    <row r="1223" spans="2:7" ht="27.75" customHeight="1" x14ac:dyDescent="0.25">
      <c r="B1223" s="6" t="s">
        <v>455</v>
      </c>
      <c r="C1223" s="78" t="s">
        <v>1849</v>
      </c>
      <c r="D1223" s="78"/>
      <c r="E1223" s="78"/>
      <c r="F1223" s="8">
        <f t="shared" si="18"/>
        <v>364</v>
      </c>
      <c r="G1223" s="6">
        <v>280</v>
      </c>
    </row>
    <row r="1224" spans="2:7" ht="25.5" customHeight="1" x14ac:dyDescent="0.25">
      <c r="B1224" s="6" t="s">
        <v>209</v>
      </c>
      <c r="C1224" s="78" t="s">
        <v>1850</v>
      </c>
      <c r="D1224" s="78"/>
      <c r="E1224" s="78"/>
      <c r="F1224" s="8">
        <f t="shared" si="18"/>
        <v>75.400000000000006</v>
      </c>
      <c r="G1224" s="6">
        <v>58</v>
      </c>
    </row>
    <row r="1225" spans="2:7" x14ac:dyDescent="0.25">
      <c r="B1225" s="12"/>
      <c r="C1225" s="78" t="s">
        <v>1831</v>
      </c>
      <c r="D1225" s="78"/>
      <c r="E1225" s="78"/>
      <c r="F1225" s="8">
        <f t="shared" si="18"/>
        <v>1160.9000000000001</v>
      </c>
      <c r="G1225" s="6">
        <v>893</v>
      </c>
    </row>
    <row r="1226" spans="2:7" x14ac:dyDescent="0.25">
      <c r="B1226" s="12"/>
      <c r="C1226" s="78" t="s">
        <v>1832</v>
      </c>
      <c r="D1226" s="78"/>
      <c r="E1226" s="78"/>
      <c r="F1226" s="8">
        <f t="shared" si="18"/>
        <v>1160.9000000000001</v>
      </c>
      <c r="G1226" s="6">
        <v>893</v>
      </c>
    </row>
    <row r="1227" spans="2:7" x14ac:dyDescent="0.25">
      <c r="B1227" s="4"/>
      <c r="C1227" s="69" t="s">
        <v>1851</v>
      </c>
      <c r="D1227" s="69"/>
      <c r="E1227" s="69"/>
      <c r="F1227" s="5" t="s">
        <v>6</v>
      </c>
      <c r="G1227" s="5" t="s">
        <v>6</v>
      </c>
    </row>
    <row r="1228" spans="2:7" x14ac:dyDescent="0.25">
      <c r="B1228" s="6" t="s">
        <v>1830</v>
      </c>
      <c r="C1228" s="78" t="s">
        <v>1785</v>
      </c>
      <c r="D1228" s="78"/>
      <c r="E1228" s="78"/>
      <c r="F1228" s="8">
        <f t="shared" si="18"/>
        <v>377</v>
      </c>
      <c r="G1228" s="6">
        <v>290</v>
      </c>
    </row>
    <row r="1229" spans="2:7" x14ac:dyDescent="0.25">
      <c r="B1229" s="6" t="s">
        <v>506</v>
      </c>
      <c r="C1229" s="78" t="s">
        <v>507</v>
      </c>
      <c r="D1229" s="78"/>
      <c r="E1229" s="78"/>
      <c r="F1229" s="8">
        <f t="shared" si="18"/>
        <v>397.8</v>
      </c>
      <c r="G1229" s="6">
        <v>306</v>
      </c>
    </row>
    <row r="1230" spans="2:7" x14ac:dyDescent="0.25">
      <c r="B1230" s="6" t="s">
        <v>1821</v>
      </c>
      <c r="C1230" s="78" t="s">
        <v>1822</v>
      </c>
      <c r="D1230" s="78"/>
      <c r="E1230" s="78"/>
      <c r="F1230" s="8">
        <f t="shared" si="18"/>
        <v>591.5</v>
      </c>
      <c r="G1230" s="6">
        <v>455</v>
      </c>
    </row>
    <row r="1231" spans="2:7" x14ac:dyDescent="0.25">
      <c r="B1231" s="6" t="s">
        <v>1824</v>
      </c>
      <c r="C1231" s="78" t="s">
        <v>104</v>
      </c>
      <c r="D1231" s="78"/>
      <c r="E1231" s="78"/>
      <c r="F1231" s="8">
        <f t="shared" si="18"/>
        <v>364</v>
      </c>
      <c r="G1231" s="6">
        <v>280</v>
      </c>
    </row>
    <row r="1232" spans="2:7" x14ac:dyDescent="0.25">
      <c r="B1232" s="6" t="s">
        <v>1826</v>
      </c>
      <c r="C1232" s="78" t="s">
        <v>96</v>
      </c>
      <c r="D1232" s="78"/>
      <c r="E1232" s="78"/>
      <c r="F1232" s="8">
        <f t="shared" si="18"/>
        <v>364</v>
      </c>
      <c r="G1232" s="6">
        <v>280</v>
      </c>
    </row>
    <row r="1233" spans="2:7" x14ac:dyDescent="0.25">
      <c r="B1233" s="6" t="s">
        <v>1823</v>
      </c>
      <c r="C1233" s="78" t="s">
        <v>66</v>
      </c>
      <c r="D1233" s="78"/>
      <c r="E1233" s="78"/>
      <c r="F1233" s="8">
        <f t="shared" si="18"/>
        <v>364</v>
      </c>
      <c r="G1233" s="6">
        <v>280</v>
      </c>
    </row>
    <row r="1234" spans="2:7" x14ac:dyDescent="0.25">
      <c r="B1234" s="6" t="s">
        <v>1825</v>
      </c>
      <c r="C1234" s="78" t="s">
        <v>88</v>
      </c>
      <c r="D1234" s="78"/>
      <c r="E1234" s="78"/>
      <c r="F1234" s="8">
        <f t="shared" si="18"/>
        <v>364</v>
      </c>
      <c r="G1234" s="6">
        <v>280</v>
      </c>
    </row>
    <row r="1235" spans="2:7" x14ac:dyDescent="0.25">
      <c r="B1235" s="6" t="s">
        <v>207</v>
      </c>
      <c r="C1235" s="78" t="s">
        <v>208</v>
      </c>
      <c r="D1235" s="78"/>
      <c r="E1235" s="78"/>
      <c r="F1235" s="8">
        <f t="shared" si="18"/>
        <v>182</v>
      </c>
      <c r="G1235" s="6">
        <v>140</v>
      </c>
    </row>
    <row r="1236" spans="2:7" x14ac:dyDescent="0.25">
      <c r="B1236" s="6" t="s">
        <v>204</v>
      </c>
      <c r="C1236" s="78" t="s">
        <v>202</v>
      </c>
      <c r="D1236" s="78"/>
      <c r="E1236" s="78"/>
      <c r="F1236" s="8">
        <f t="shared" ref="F1236:F1290" si="19">G1236*1.3</f>
        <v>78</v>
      </c>
      <c r="G1236" s="6">
        <v>60</v>
      </c>
    </row>
    <row r="1237" spans="2:7" ht="29.25" customHeight="1" x14ac:dyDescent="0.25">
      <c r="B1237" s="6" t="s">
        <v>1852</v>
      </c>
      <c r="C1237" s="78" t="s">
        <v>1853</v>
      </c>
      <c r="D1237" s="78"/>
      <c r="E1237" s="78"/>
      <c r="F1237" s="8">
        <f t="shared" si="19"/>
        <v>910</v>
      </c>
      <c r="G1237" s="6">
        <v>700</v>
      </c>
    </row>
    <row r="1238" spans="2:7" x14ac:dyDescent="0.25">
      <c r="B1238" s="6"/>
      <c r="C1238" s="78" t="s">
        <v>1854</v>
      </c>
      <c r="D1238" s="78"/>
      <c r="E1238" s="78"/>
      <c r="F1238" s="8">
        <f t="shared" si="19"/>
        <v>3992.3</v>
      </c>
      <c r="G1238" s="6">
        <v>3071</v>
      </c>
    </row>
    <row r="1239" spans="2:7" ht="30" customHeight="1" x14ac:dyDescent="0.25">
      <c r="B1239" s="4"/>
      <c r="C1239" s="69" t="s">
        <v>1855</v>
      </c>
      <c r="D1239" s="69"/>
      <c r="E1239" s="69"/>
      <c r="F1239" s="5" t="s">
        <v>6</v>
      </c>
      <c r="G1239" s="5" t="s">
        <v>6</v>
      </c>
    </row>
    <row r="1240" spans="2:7" x14ac:dyDescent="0.25">
      <c r="B1240" s="6" t="s">
        <v>1830</v>
      </c>
      <c r="C1240" s="78" t="s">
        <v>1788</v>
      </c>
      <c r="D1240" s="78"/>
      <c r="E1240" s="78"/>
      <c r="F1240" s="8">
        <f t="shared" si="19"/>
        <v>916.5</v>
      </c>
      <c r="G1240" s="6">
        <v>705</v>
      </c>
    </row>
    <row r="1241" spans="2:7" x14ac:dyDescent="0.25">
      <c r="B1241" s="6" t="s">
        <v>1821</v>
      </c>
      <c r="C1241" s="78" t="s">
        <v>1822</v>
      </c>
      <c r="D1241" s="78"/>
      <c r="E1241" s="78"/>
      <c r="F1241" s="8">
        <f t="shared" si="19"/>
        <v>591.5</v>
      </c>
      <c r="G1241" s="6">
        <v>455</v>
      </c>
    </row>
    <row r="1242" spans="2:7" x14ac:dyDescent="0.25">
      <c r="B1242" s="6" t="s">
        <v>1824</v>
      </c>
      <c r="C1242" s="78" t="s">
        <v>104</v>
      </c>
      <c r="D1242" s="78"/>
      <c r="E1242" s="78"/>
      <c r="F1242" s="8">
        <f t="shared" si="19"/>
        <v>364</v>
      </c>
      <c r="G1242" s="6">
        <v>280</v>
      </c>
    </row>
    <row r="1243" spans="2:7" x14ac:dyDescent="0.25">
      <c r="B1243" s="6" t="s">
        <v>1826</v>
      </c>
      <c r="C1243" s="78" t="s">
        <v>96</v>
      </c>
      <c r="D1243" s="78"/>
      <c r="E1243" s="78"/>
      <c r="F1243" s="8">
        <f t="shared" si="19"/>
        <v>364</v>
      </c>
      <c r="G1243" s="6">
        <v>280</v>
      </c>
    </row>
    <row r="1244" spans="2:7" x14ac:dyDescent="0.25">
      <c r="B1244" s="6" t="s">
        <v>1825</v>
      </c>
      <c r="C1244" s="78" t="s">
        <v>88</v>
      </c>
      <c r="D1244" s="78"/>
      <c r="E1244" s="78"/>
      <c r="F1244" s="8">
        <f t="shared" si="19"/>
        <v>364</v>
      </c>
      <c r="G1244" s="6">
        <v>280</v>
      </c>
    </row>
    <row r="1245" spans="2:7" x14ac:dyDescent="0.25">
      <c r="B1245" s="6" t="s">
        <v>207</v>
      </c>
      <c r="C1245" s="78" t="s">
        <v>208</v>
      </c>
      <c r="D1245" s="78"/>
      <c r="E1245" s="78"/>
      <c r="F1245" s="8">
        <f t="shared" si="19"/>
        <v>182</v>
      </c>
      <c r="G1245" s="6">
        <v>140</v>
      </c>
    </row>
    <row r="1246" spans="2:7" x14ac:dyDescent="0.25">
      <c r="B1246" s="6" t="s">
        <v>204</v>
      </c>
      <c r="C1246" s="78" t="s">
        <v>202</v>
      </c>
      <c r="D1246" s="78"/>
      <c r="E1246" s="78"/>
      <c r="F1246" s="8">
        <f t="shared" si="19"/>
        <v>78</v>
      </c>
      <c r="G1246" s="6">
        <v>60</v>
      </c>
    </row>
    <row r="1247" spans="2:7" ht="15" customHeight="1" x14ac:dyDescent="0.25">
      <c r="B1247" s="6" t="s">
        <v>1828</v>
      </c>
      <c r="C1247" s="74" t="s">
        <v>1837</v>
      </c>
      <c r="D1247" s="75"/>
      <c r="E1247" s="76"/>
      <c r="F1247" s="8">
        <v>700</v>
      </c>
      <c r="G1247" s="6">
        <v>350</v>
      </c>
    </row>
    <row r="1248" spans="2:7" ht="24" customHeight="1" x14ac:dyDescent="0.25">
      <c r="B1248" s="6" t="s">
        <v>1838</v>
      </c>
      <c r="C1248" s="60" t="s">
        <v>1839</v>
      </c>
      <c r="D1248" s="61"/>
      <c r="E1248" s="62"/>
      <c r="F1248" s="8">
        <v>700</v>
      </c>
      <c r="G1248" s="6">
        <v>350</v>
      </c>
    </row>
    <row r="1249" spans="2:7" x14ac:dyDescent="0.25">
      <c r="B1249" s="12"/>
      <c r="C1249" s="78" t="s">
        <v>1786</v>
      </c>
      <c r="D1249" s="78"/>
      <c r="E1249" s="78"/>
      <c r="F1249" s="8">
        <v>4260</v>
      </c>
      <c r="G1249" s="6">
        <v>2900</v>
      </c>
    </row>
    <row r="1250" spans="2:7" ht="35.25" customHeight="1" x14ac:dyDescent="0.25">
      <c r="B1250" s="36" t="s">
        <v>943</v>
      </c>
      <c r="C1250" s="85" t="s">
        <v>1861</v>
      </c>
      <c r="D1250" s="85"/>
      <c r="E1250" s="85"/>
      <c r="F1250" s="37"/>
      <c r="G1250" s="6"/>
    </row>
    <row r="1251" spans="2:7" x14ac:dyDescent="0.25">
      <c r="B1251" s="6" t="s">
        <v>1862</v>
      </c>
      <c r="C1251" s="78" t="s">
        <v>944</v>
      </c>
      <c r="D1251" s="78"/>
      <c r="E1251" s="78"/>
      <c r="F1251" s="8">
        <f t="shared" si="19"/>
        <v>828.1</v>
      </c>
      <c r="G1251" s="6">
        <v>637</v>
      </c>
    </row>
    <row r="1252" spans="2:7" x14ac:dyDescent="0.25">
      <c r="B1252" s="6" t="s">
        <v>253</v>
      </c>
      <c r="C1252" s="78" t="s">
        <v>456</v>
      </c>
      <c r="D1252" s="78"/>
      <c r="E1252" s="78"/>
      <c r="F1252" s="8">
        <f t="shared" si="19"/>
        <v>364</v>
      </c>
      <c r="G1252" s="6">
        <v>280</v>
      </c>
    </row>
    <row r="1253" spans="2:7" ht="40.5" customHeight="1" x14ac:dyDescent="0.25">
      <c r="B1253" s="6" t="s">
        <v>447</v>
      </c>
      <c r="C1253" s="78" t="s">
        <v>1856</v>
      </c>
      <c r="D1253" s="78"/>
      <c r="E1253" s="78"/>
      <c r="F1253" s="8">
        <f t="shared" si="19"/>
        <v>455</v>
      </c>
      <c r="G1253" s="6">
        <v>350</v>
      </c>
    </row>
    <row r="1254" spans="2:7" x14ac:dyDescent="0.25">
      <c r="B1254" s="6" t="s">
        <v>1830</v>
      </c>
      <c r="C1254" s="78" t="s">
        <v>1785</v>
      </c>
      <c r="D1254" s="78"/>
      <c r="E1254" s="78"/>
      <c r="F1254" s="8">
        <f t="shared" si="19"/>
        <v>377</v>
      </c>
      <c r="G1254" s="6">
        <v>290</v>
      </c>
    </row>
    <row r="1255" spans="2:7" x14ac:dyDescent="0.25">
      <c r="B1255" s="12"/>
      <c r="C1255" s="78" t="s">
        <v>1786</v>
      </c>
      <c r="D1255" s="78"/>
      <c r="E1255" s="78"/>
      <c r="F1255" s="8">
        <f t="shared" si="19"/>
        <v>2024.1000000000001</v>
      </c>
      <c r="G1255" s="6">
        <v>1557</v>
      </c>
    </row>
    <row r="1256" spans="2:7" x14ac:dyDescent="0.25">
      <c r="B1256" s="4"/>
      <c r="C1256" s="69" t="s">
        <v>1863</v>
      </c>
      <c r="D1256" s="69"/>
      <c r="E1256" s="69"/>
      <c r="F1256" s="5" t="s">
        <v>6</v>
      </c>
      <c r="G1256" s="5" t="s">
        <v>6</v>
      </c>
    </row>
    <row r="1257" spans="2:7" x14ac:dyDescent="0.25">
      <c r="B1257" s="6" t="s">
        <v>945</v>
      </c>
      <c r="C1257" s="78" t="s">
        <v>946</v>
      </c>
      <c r="D1257" s="78"/>
      <c r="E1257" s="78"/>
      <c r="F1257" s="8">
        <f t="shared" si="19"/>
        <v>678.6</v>
      </c>
      <c r="G1257" s="6">
        <v>522</v>
      </c>
    </row>
    <row r="1258" spans="2:7" ht="31.5" customHeight="1" x14ac:dyDescent="0.25">
      <c r="B1258" s="6" t="s">
        <v>447</v>
      </c>
      <c r="C1258" s="74" t="s">
        <v>1856</v>
      </c>
      <c r="D1258" s="75"/>
      <c r="E1258" s="76"/>
      <c r="F1258" s="8">
        <f t="shared" si="19"/>
        <v>455</v>
      </c>
      <c r="G1258" s="6">
        <v>350</v>
      </c>
    </row>
    <row r="1259" spans="2:7" x14ac:dyDescent="0.25">
      <c r="B1259" s="6" t="s">
        <v>1830</v>
      </c>
      <c r="C1259" s="78" t="s">
        <v>1785</v>
      </c>
      <c r="D1259" s="78"/>
      <c r="E1259" s="78"/>
      <c r="F1259" s="8">
        <f t="shared" si="19"/>
        <v>377</v>
      </c>
      <c r="G1259" s="6">
        <v>290</v>
      </c>
    </row>
    <row r="1260" spans="2:7" x14ac:dyDescent="0.25">
      <c r="B1260" s="12"/>
      <c r="C1260" s="78" t="s">
        <v>1786</v>
      </c>
      <c r="D1260" s="78"/>
      <c r="E1260" s="78"/>
      <c r="F1260" s="8">
        <f t="shared" si="19"/>
        <v>1510.6000000000001</v>
      </c>
      <c r="G1260" s="6">
        <v>1162</v>
      </c>
    </row>
    <row r="1261" spans="2:7" x14ac:dyDescent="0.25">
      <c r="B1261" s="4"/>
      <c r="C1261" s="69" t="s">
        <v>1864</v>
      </c>
      <c r="D1261" s="69"/>
      <c r="E1261" s="69"/>
      <c r="F1261" s="5" t="s">
        <v>6</v>
      </c>
      <c r="G1261" s="5" t="s">
        <v>6</v>
      </c>
    </row>
    <row r="1262" spans="2:7" x14ac:dyDescent="0.25">
      <c r="B1262" s="12" t="s">
        <v>961</v>
      </c>
      <c r="C1262" s="78" t="s">
        <v>1302</v>
      </c>
      <c r="D1262" s="78"/>
      <c r="E1262" s="78"/>
      <c r="F1262" s="8">
        <f t="shared" si="19"/>
        <v>845</v>
      </c>
      <c r="G1262" s="6">
        <v>650</v>
      </c>
    </row>
    <row r="1263" spans="2:7" x14ac:dyDescent="0.25">
      <c r="B1263" s="6" t="s">
        <v>1857</v>
      </c>
      <c r="C1263" s="78" t="s">
        <v>1858</v>
      </c>
      <c r="D1263" s="78"/>
      <c r="E1263" s="78"/>
      <c r="F1263" s="8">
        <v>1950</v>
      </c>
      <c r="G1263" s="6">
        <v>1173</v>
      </c>
    </row>
    <row r="1264" spans="2:7" ht="40.5" customHeight="1" x14ac:dyDescent="0.25">
      <c r="B1264" s="6" t="s">
        <v>1859</v>
      </c>
      <c r="C1264" s="78" t="s">
        <v>1887</v>
      </c>
      <c r="D1264" s="78"/>
      <c r="E1264" s="78"/>
      <c r="F1264" s="8">
        <f t="shared" si="19"/>
        <v>596.70000000000005</v>
      </c>
      <c r="G1264" s="6">
        <v>459</v>
      </c>
    </row>
    <row r="1265" spans="2:7" x14ac:dyDescent="0.25">
      <c r="B1265" s="6" t="s">
        <v>253</v>
      </c>
      <c r="C1265" s="78" t="s">
        <v>456</v>
      </c>
      <c r="D1265" s="78"/>
      <c r="E1265" s="78"/>
      <c r="F1265" s="8">
        <f t="shared" si="19"/>
        <v>364</v>
      </c>
      <c r="G1265" s="6">
        <v>280</v>
      </c>
    </row>
    <row r="1266" spans="2:7" ht="31.5" customHeight="1" x14ac:dyDescent="0.25">
      <c r="B1266" s="6" t="s">
        <v>447</v>
      </c>
      <c r="C1266" s="78" t="s">
        <v>1856</v>
      </c>
      <c r="D1266" s="78"/>
      <c r="E1266" s="78"/>
      <c r="F1266" s="8">
        <f t="shared" si="19"/>
        <v>455</v>
      </c>
      <c r="G1266" s="6">
        <v>350</v>
      </c>
    </row>
    <row r="1267" spans="2:7" x14ac:dyDescent="0.25">
      <c r="B1267" s="6" t="s">
        <v>1830</v>
      </c>
      <c r="C1267" s="78" t="s">
        <v>1785</v>
      </c>
      <c r="D1267" s="78"/>
      <c r="E1267" s="78"/>
      <c r="F1267" s="8">
        <f t="shared" si="19"/>
        <v>377</v>
      </c>
      <c r="G1267" s="6">
        <v>290</v>
      </c>
    </row>
    <row r="1268" spans="2:7" x14ac:dyDescent="0.25">
      <c r="B1268" s="12"/>
      <c r="C1268" s="78" t="s">
        <v>1786</v>
      </c>
      <c r="D1268" s="78"/>
      <c r="E1268" s="78"/>
      <c r="F1268" s="8">
        <f t="shared" si="19"/>
        <v>4162.6000000000004</v>
      </c>
      <c r="G1268" s="6">
        <v>3202</v>
      </c>
    </row>
    <row r="1269" spans="2:7" x14ac:dyDescent="0.25">
      <c r="B1269" s="4"/>
      <c r="C1269" s="69" t="s">
        <v>1310</v>
      </c>
      <c r="D1269" s="69"/>
      <c r="E1269" s="69"/>
      <c r="F1269" s="5" t="s">
        <v>6</v>
      </c>
      <c r="G1269" s="5" t="s">
        <v>6</v>
      </c>
    </row>
    <row r="1270" spans="2:7" x14ac:dyDescent="0.25">
      <c r="B1270" s="6" t="s">
        <v>253</v>
      </c>
      <c r="C1270" s="78" t="s">
        <v>456</v>
      </c>
      <c r="D1270" s="78"/>
      <c r="E1270" s="78"/>
      <c r="F1270" s="8">
        <f t="shared" si="19"/>
        <v>364</v>
      </c>
      <c r="G1270" s="6">
        <v>280</v>
      </c>
    </row>
    <row r="1271" spans="2:7" ht="31.5" customHeight="1" x14ac:dyDescent="0.25">
      <c r="B1271" s="6" t="s">
        <v>447</v>
      </c>
      <c r="C1271" s="78" t="s">
        <v>1856</v>
      </c>
      <c r="D1271" s="78"/>
      <c r="E1271" s="78"/>
      <c r="F1271" s="8">
        <f t="shared" si="19"/>
        <v>455</v>
      </c>
      <c r="G1271" s="6">
        <v>350</v>
      </c>
    </row>
    <row r="1272" spans="2:7" x14ac:dyDescent="0.25">
      <c r="B1272" s="6" t="s">
        <v>1309</v>
      </c>
      <c r="C1272" s="78" t="s">
        <v>1310</v>
      </c>
      <c r="D1272" s="78"/>
      <c r="E1272" s="78"/>
      <c r="F1272" s="8">
        <f t="shared" si="19"/>
        <v>2146.3000000000002</v>
      </c>
      <c r="G1272" s="6">
        <v>1651</v>
      </c>
    </row>
    <row r="1273" spans="2:7" x14ac:dyDescent="0.25">
      <c r="B1273" s="6" t="s">
        <v>1703</v>
      </c>
      <c r="C1273" s="78" t="s">
        <v>1865</v>
      </c>
      <c r="D1273" s="78"/>
      <c r="E1273" s="78"/>
      <c r="F1273" s="8">
        <f t="shared" si="19"/>
        <v>3109.6</v>
      </c>
      <c r="G1273" s="6">
        <v>2392</v>
      </c>
    </row>
    <row r="1274" spans="2:7" x14ac:dyDescent="0.25">
      <c r="B1274" s="6" t="s">
        <v>1857</v>
      </c>
      <c r="C1274" s="78" t="s">
        <v>1858</v>
      </c>
      <c r="D1274" s="78"/>
      <c r="E1274" s="78"/>
      <c r="F1274" s="8">
        <v>1950</v>
      </c>
      <c r="G1274" s="6">
        <v>1173</v>
      </c>
    </row>
    <row r="1275" spans="2:7" ht="30" customHeight="1" x14ac:dyDescent="0.25">
      <c r="B1275" s="6" t="s">
        <v>1859</v>
      </c>
      <c r="C1275" s="78" t="s">
        <v>1860</v>
      </c>
      <c r="D1275" s="78"/>
      <c r="E1275" s="78"/>
      <c r="F1275" s="8">
        <f t="shared" si="19"/>
        <v>596.70000000000005</v>
      </c>
      <c r="G1275" s="6">
        <v>459</v>
      </c>
    </row>
    <row r="1276" spans="2:7" x14ac:dyDescent="0.25">
      <c r="B1276" s="6" t="s">
        <v>276</v>
      </c>
      <c r="C1276" s="78" t="s">
        <v>1621</v>
      </c>
      <c r="D1276" s="78"/>
      <c r="E1276" s="78"/>
      <c r="F1276" s="8">
        <f t="shared" si="19"/>
        <v>2106</v>
      </c>
      <c r="G1276" s="6">
        <v>1620</v>
      </c>
    </row>
    <row r="1277" spans="2:7" x14ac:dyDescent="0.25">
      <c r="B1277" s="12"/>
      <c r="C1277" s="78" t="s">
        <v>1786</v>
      </c>
      <c r="D1277" s="78"/>
      <c r="E1277" s="78"/>
      <c r="F1277" s="8">
        <f t="shared" si="19"/>
        <v>10302.5</v>
      </c>
      <c r="G1277" s="6">
        <v>7925</v>
      </c>
    </row>
    <row r="1278" spans="2:7" x14ac:dyDescent="0.25">
      <c r="B1278" s="4"/>
      <c r="C1278" s="69" t="s">
        <v>1866</v>
      </c>
      <c r="D1278" s="69"/>
      <c r="E1278" s="69"/>
      <c r="F1278" s="5" t="s">
        <v>6</v>
      </c>
      <c r="G1278" s="5" t="s">
        <v>6</v>
      </c>
    </row>
    <row r="1279" spans="2:7" x14ac:dyDescent="0.25">
      <c r="B1279" s="6" t="s">
        <v>253</v>
      </c>
      <c r="C1279" s="78" t="s">
        <v>456</v>
      </c>
      <c r="D1279" s="78"/>
      <c r="E1279" s="78"/>
      <c r="F1279" s="8">
        <f t="shared" si="19"/>
        <v>364</v>
      </c>
      <c r="G1279" s="6">
        <v>280</v>
      </c>
    </row>
    <row r="1280" spans="2:7" ht="30.75" customHeight="1" x14ac:dyDescent="0.25">
      <c r="B1280" s="6" t="s">
        <v>447</v>
      </c>
      <c r="C1280" s="78" t="s">
        <v>1856</v>
      </c>
      <c r="D1280" s="78"/>
      <c r="E1280" s="78"/>
      <c r="F1280" s="8">
        <f t="shared" si="19"/>
        <v>455</v>
      </c>
      <c r="G1280" s="6">
        <v>350</v>
      </c>
    </row>
    <row r="1281" spans="2:7" x14ac:dyDescent="0.25">
      <c r="B1281" s="6" t="s">
        <v>1703</v>
      </c>
      <c r="C1281" s="78" t="s">
        <v>1865</v>
      </c>
      <c r="D1281" s="78"/>
      <c r="E1281" s="78"/>
      <c r="F1281" s="8">
        <f t="shared" si="19"/>
        <v>3109.6</v>
      </c>
      <c r="G1281" s="6">
        <v>2392</v>
      </c>
    </row>
    <row r="1282" spans="2:7" x14ac:dyDescent="0.25">
      <c r="B1282" s="6" t="s">
        <v>941</v>
      </c>
      <c r="C1282" s="78" t="s">
        <v>942</v>
      </c>
      <c r="D1282" s="78"/>
      <c r="E1282" s="78"/>
      <c r="F1282" s="8">
        <f t="shared" si="19"/>
        <v>689</v>
      </c>
      <c r="G1282" s="6">
        <v>530</v>
      </c>
    </row>
    <row r="1283" spans="2:7" x14ac:dyDescent="0.25">
      <c r="B1283" s="6" t="s">
        <v>959</v>
      </c>
      <c r="C1283" s="78" t="s">
        <v>1867</v>
      </c>
      <c r="D1283" s="78"/>
      <c r="E1283" s="78"/>
      <c r="F1283" s="8">
        <f t="shared" si="19"/>
        <v>1014</v>
      </c>
      <c r="G1283" s="6">
        <v>780</v>
      </c>
    </row>
    <row r="1284" spans="2:7" x14ac:dyDescent="0.25">
      <c r="B1284" s="6" t="s">
        <v>955</v>
      </c>
      <c r="C1284" s="78" t="s">
        <v>956</v>
      </c>
      <c r="D1284" s="78"/>
      <c r="E1284" s="78"/>
      <c r="F1284" s="8">
        <f t="shared" si="19"/>
        <v>761.80000000000007</v>
      </c>
      <c r="G1284" s="6">
        <v>586</v>
      </c>
    </row>
    <row r="1285" spans="2:7" x14ac:dyDescent="0.25">
      <c r="B1285" s="6" t="s">
        <v>1868</v>
      </c>
      <c r="C1285" s="78" t="s">
        <v>1869</v>
      </c>
      <c r="D1285" s="78"/>
      <c r="E1285" s="78"/>
      <c r="F1285" s="8">
        <f t="shared" si="19"/>
        <v>1267.5</v>
      </c>
      <c r="G1285" s="6">
        <v>975</v>
      </c>
    </row>
    <row r="1286" spans="2:7" x14ac:dyDescent="0.25">
      <c r="B1286" s="6" t="s">
        <v>276</v>
      </c>
      <c r="C1286" s="78" t="s">
        <v>1621</v>
      </c>
      <c r="D1286" s="78"/>
      <c r="E1286" s="78"/>
      <c r="F1286" s="8">
        <f t="shared" si="19"/>
        <v>2106</v>
      </c>
      <c r="G1286" s="6">
        <v>1620</v>
      </c>
    </row>
    <row r="1287" spans="2:7" x14ac:dyDescent="0.25">
      <c r="B1287" s="12"/>
      <c r="C1287" s="78" t="s">
        <v>1786</v>
      </c>
      <c r="D1287" s="78"/>
      <c r="E1287" s="78"/>
      <c r="F1287" s="8">
        <f t="shared" si="19"/>
        <v>9766.9</v>
      </c>
      <c r="G1287" s="6">
        <v>7513</v>
      </c>
    </row>
    <row r="1288" spans="2:7" x14ac:dyDescent="0.25">
      <c r="B1288" s="4"/>
      <c r="C1288" s="69" t="s">
        <v>1870</v>
      </c>
      <c r="D1288" s="69"/>
      <c r="E1288" s="69"/>
      <c r="F1288" s="5" t="s">
        <v>6</v>
      </c>
      <c r="G1288" s="5" t="s">
        <v>6</v>
      </c>
    </row>
    <row r="1289" spans="2:7" x14ac:dyDescent="0.25">
      <c r="B1289" s="6" t="s">
        <v>253</v>
      </c>
      <c r="C1289" s="78" t="s">
        <v>456</v>
      </c>
      <c r="D1289" s="78"/>
      <c r="E1289" s="78"/>
      <c r="F1289" s="8">
        <f t="shared" si="19"/>
        <v>364</v>
      </c>
      <c r="G1289" s="6">
        <v>280</v>
      </c>
    </row>
    <row r="1290" spans="2:7" ht="29.25" customHeight="1" x14ac:dyDescent="0.25">
      <c r="B1290" s="6" t="s">
        <v>447</v>
      </c>
      <c r="C1290" s="78" t="s">
        <v>1856</v>
      </c>
      <c r="D1290" s="78"/>
      <c r="E1290" s="78"/>
      <c r="F1290" s="8">
        <f t="shared" si="19"/>
        <v>455</v>
      </c>
      <c r="G1290" s="6">
        <v>350</v>
      </c>
    </row>
    <row r="1291" spans="2:7" x14ac:dyDescent="0.25">
      <c r="B1291" s="6" t="s">
        <v>1703</v>
      </c>
      <c r="C1291" s="78" t="s">
        <v>1871</v>
      </c>
      <c r="D1291" s="78"/>
      <c r="E1291" s="78"/>
      <c r="F1291" s="8">
        <f t="shared" ref="F1291:F1303" si="20">G1291*1.3</f>
        <v>3109.6</v>
      </c>
      <c r="G1291" s="6">
        <v>2392</v>
      </c>
    </row>
    <row r="1292" spans="2:7" x14ac:dyDescent="0.25">
      <c r="B1292" s="6" t="s">
        <v>1857</v>
      </c>
      <c r="C1292" s="78" t="s">
        <v>1858</v>
      </c>
      <c r="D1292" s="78"/>
      <c r="E1292" s="78"/>
      <c r="F1292" s="8">
        <f t="shared" si="20"/>
        <v>1950</v>
      </c>
      <c r="G1292" s="6">
        <v>1500</v>
      </c>
    </row>
    <row r="1293" spans="2:7" x14ac:dyDescent="0.25">
      <c r="B1293" s="6" t="s">
        <v>941</v>
      </c>
      <c r="C1293" s="78" t="s">
        <v>942</v>
      </c>
      <c r="D1293" s="78"/>
      <c r="E1293" s="78"/>
      <c r="F1293" s="8">
        <f t="shared" si="20"/>
        <v>689</v>
      </c>
      <c r="G1293" s="6">
        <v>530</v>
      </c>
    </row>
    <row r="1294" spans="2:7" x14ac:dyDescent="0.25">
      <c r="B1294" s="6" t="s">
        <v>959</v>
      </c>
      <c r="C1294" s="78" t="s">
        <v>1867</v>
      </c>
      <c r="D1294" s="78"/>
      <c r="E1294" s="78"/>
      <c r="F1294" s="8">
        <f t="shared" si="20"/>
        <v>1014</v>
      </c>
      <c r="G1294" s="6">
        <v>780</v>
      </c>
    </row>
    <row r="1295" spans="2:7" x14ac:dyDescent="0.25">
      <c r="B1295" s="6" t="s">
        <v>955</v>
      </c>
      <c r="C1295" s="78" t="s">
        <v>1306</v>
      </c>
      <c r="D1295" s="78"/>
      <c r="E1295" s="78"/>
      <c r="F1295" s="8">
        <f t="shared" si="20"/>
        <v>1573</v>
      </c>
      <c r="G1295" s="6">
        <v>1210</v>
      </c>
    </row>
    <row r="1296" spans="2:7" x14ac:dyDescent="0.25">
      <c r="B1296" s="6" t="s">
        <v>1868</v>
      </c>
      <c r="C1296" s="78" t="s">
        <v>1869</v>
      </c>
      <c r="D1296" s="78"/>
      <c r="E1296" s="78"/>
      <c r="F1296" s="8">
        <f t="shared" si="20"/>
        <v>1267.5</v>
      </c>
      <c r="G1296" s="6">
        <v>975</v>
      </c>
    </row>
    <row r="1297" spans="2:8" ht="26.25" customHeight="1" x14ac:dyDescent="0.25">
      <c r="B1297" s="6" t="s">
        <v>1859</v>
      </c>
      <c r="C1297" s="78" t="s">
        <v>1872</v>
      </c>
      <c r="D1297" s="78"/>
      <c r="E1297" s="78"/>
      <c r="F1297" s="8">
        <f t="shared" si="20"/>
        <v>596.70000000000005</v>
      </c>
      <c r="G1297" s="6">
        <v>459</v>
      </c>
    </row>
    <row r="1298" spans="2:8" x14ac:dyDescent="0.25">
      <c r="B1298" s="6" t="s">
        <v>276</v>
      </c>
      <c r="C1298" s="78" t="s">
        <v>1621</v>
      </c>
      <c r="D1298" s="78"/>
      <c r="E1298" s="78"/>
      <c r="F1298" s="8">
        <f t="shared" si="20"/>
        <v>2106</v>
      </c>
      <c r="G1298" s="6">
        <v>1620</v>
      </c>
    </row>
    <row r="1299" spans="2:8" x14ac:dyDescent="0.25">
      <c r="B1299" s="12"/>
      <c r="C1299" s="78" t="s">
        <v>1786</v>
      </c>
      <c r="D1299" s="78"/>
      <c r="E1299" s="78"/>
      <c r="F1299" s="8">
        <f t="shared" si="20"/>
        <v>12699.7</v>
      </c>
      <c r="G1299" s="6">
        <v>9769</v>
      </c>
    </row>
    <row r="1300" spans="2:8" ht="33.75" customHeight="1" x14ac:dyDescent="0.25">
      <c r="B1300" s="4"/>
      <c r="C1300" s="69" t="s">
        <v>1856</v>
      </c>
      <c r="D1300" s="69"/>
      <c r="E1300" s="69"/>
      <c r="F1300" s="5" t="s">
        <v>6</v>
      </c>
      <c r="G1300" s="5" t="s">
        <v>6</v>
      </c>
    </row>
    <row r="1301" spans="2:8" x14ac:dyDescent="0.25">
      <c r="B1301" s="6" t="s">
        <v>951</v>
      </c>
      <c r="C1301" s="78" t="s">
        <v>952</v>
      </c>
      <c r="D1301" s="78"/>
      <c r="E1301" s="78"/>
      <c r="F1301" s="8">
        <f t="shared" si="20"/>
        <v>279.5</v>
      </c>
      <c r="G1301" s="6">
        <v>215</v>
      </c>
    </row>
    <row r="1302" spans="2:8" ht="27.75" customHeight="1" x14ac:dyDescent="0.25">
      <c r="B1302" s="6" t="s">
        <v>447</v>
      </c>
      <c r="C1302" s="78" t="s">
        <v>1856</v>
      </c>
      <c r="D1302" s="78"/>
      <c r="E1302" s="78"/>
      <c r="F1302" s="8">
        <f t="shared" si="20"/>
        <v>455</v>
      </c>
      <c r="G1302" s="6">
        <v>350</v>
      </c>
    </row>
    <row r="1303" spans="2:8" x14ac:dyDescent="0.25">
      <c r="B1303" s="6"/>
      <c r="C1303" s="78" t="s">
        <v>1786</v>
      </c>
      <c r="D1303" s="78"/>
      <c r="E1303" s="78"/>
      <c r="F1303" s="8">
        <f t="shared" si="20"/>
        <v>734.5</v>
      </c>
      <c r="G1303" s="6">
        <v>565</v>
      </c>
    </row>
    <row r="1304" spans="2:8" ht="33.75" customHeight="1" x14ac:dyDescent="0.25">
      <c r="B1304" s="27"/>
      <c r="C1304" s="68" t="s">
        <v>1873</v>
      </c>
      <c r="D1304" s="68"/>
      <c r="E1304" s="68"/>
      <c r="F1304" s="28"/>
      <c r="G1304" s="29"/>
    </row>
    <row r="1305" spans="2:8" ht="26.25" customHeight="1" x14ac:dyDescent="0.25">
      <c r="B1305" s="20"/>
      <c r="C1305" s="26" t="s">
        <v>1874</v>
      </c>
      <c r="D1305" s="20" t="s">
        <v>1875</v>
      </c>
      <c r="E1305" s="20" t="s">
        <v>1888</v>
      </c>
      <c r="F1305" s="26" t="s">
        <v>6</v>
      </c>
      <c r="G1305" s="26" t="s">
        <v>6</v>
      </c>
    </row>
    <row r="1306" spans="2:8" x14ac:dyDescent="0.25">
      <c r="B1306" s="6" t="s">
        <v>312</v>
      </c>
      <c r="C1306" s="13" t="s">
        <v>1802</v>
      </c>
      <c r="D1306" s="44">
        <f>ROUNDUP(H1306*1.3,0)</f>
        <v>338</v>
      </c>
      <c r="E1306" s="12">
        <v>15</v>
      </c>
      <c r="F1306" s="8">
        <f>D1306*E1306</f>
        <v>5070</v>
      </c>
      <c r="G1306" s="6">
        <v>3900</v>
      </c>
      <c r="H1306" s="42">
        <v>260</v>
      </c>
    </row>
    <row r="1307" spans="2:8" x14ac:dyDescent="0.25">
      <c r="B1307" s="6" t="s">
        <v>1830</v>
      </c>
      <c r="C1307" s="13" t="s">
        <v>1788</v>
      </c>
      <c r="D1307" s="44">
        <f t="shared" ref="D1307:D1321" si="21">ROUNDUP(H1307*1.3,0)</f>
        <v>696</v>
      </c>
      <c r="E1307" s="12">
        <v>5</v>
      </c>
      <c r="F1307" s="8">
        <f t="shared" ref="F1307:F1322" si="22">D1307*E1307</f>
        <v>3480</v>
      </c>
      <c r="G1307" s="6">
        <v>2675</v>
      </c>
      <c r="H1307" s="42">
        <v>535</v>
      </c>
    </row>
    <row r="1308" spans="2:8" x14ac:dyDescent="0.25">
      <c r="B1308" s="6" t="s">
        <v>1876</v>
      </c>
      <c r="C1308" s="13" t="s">
        <v>1798</v>
      </c>
      <c r="D1308" s="44">
        <f t="shared" si="21"/>
        <v>306</v>
      </c>
      <c r="E1308" s="12">
        <v>2</v>
      </c>
      <c r="F1308" s="8">
        <f t="shared" si="22"/>
        <v>612</v>
      </c>
      <c r="G1308" s="6">
        <v>470</v>
      </c>
      <c r="H1308" s="42">
        <v>235</v>
      </c>
    </row>
    <row r="1309" spans="2:8" ht="25.5" x14ac:dyDescent="0.25">
      <c r="B1309" s="6" t="s">
        <v>434</v>
      </c>
      <c r="C1309" s="13" t="s">
        <v>437</v>
      </c>
      <c r="D1309" s="44">
        <f t="shared" si="21"/>
        <v>221</v>
      </c>
      <c r="E1309" s="12">
        <v>2</v>
      </c>
      <c r="F1309" s="8">
        <f t="shared" si="22"/>
        <v>442</v>
      </c>
      <c r="G1309" s="6">
        <v>340</v>
      </c>
      <c r="H1309" s="42">
        <v>170</v>
      </c>
    </row>
    <row r="1310" spans="2:8" ht="25.5" x14ac:dyDescent="0.25">
      <c r="B1310" s="6" t="s">
        <v>1852</v>
      </c>
      <c r="C1310" s="13" t="s">
        <v>1877</v>
      </c>
      <c r="D1310" s="44">
        <f t="shared" si="21"/>
        <v>696</v>
      </c>
      <c r="E1310" s="12">
        <v>1</v>
      </c>
      <c r="F1310" s="8">
        <f t="shared" si="22"/>
        <v>696</v>
      </c>
      <c r="G1310" s="6">
        <v>535</v>
      </c>
      <c r="H1310" s="42">
        <v>535</v>
      </c>
    </row>
    <row r="1311" spans="2:8" ht="25.5" x14ac:dyDescent="0.25">
      <c r="B1311" s="6" t="s">
        <v>400</v>
      </c>
      <c r="C1311" s="13" t="s">
        <v>1878</v>
      </c>
      <c r="D1311" s="44">
        <f t="shared" si="21"/>
        <v>475</v>
      </c>
      <c r="E1311" s="12">
        <v>1</v>
      </c>
      <c r="F1311" s="8">
        <f t="shared" si="22"/>
        <v>475</v>
      </c>
      <c r="G1311" s="6">
        <v>365</v>
      </c>
      <c r="H1311" s="42">
        <v>365</v>
      </c>
    </row>
    <row r="1312" spans="2:8" x14ac:dyDescent="0.25">
      <c r="B1312" s="6" t="s">
        <v>453</v>
      </c>
      <c r="C1312" s="13" t="s">
        <v>454</v>
      </c>
      <c r="D1312" s="44">
        <f t="shared" si="21"/>
        <v>494</v>
      </c>
      <c r="E1312" s="12">
        <v>2</v>
      </c>
      <c r="F1312" s="8">
        <f t="shared" si="22"/>
        <v>988</v>
      </c>
      <c r="G1312" s="6">
        <v>760</v>
      </c>
      <c r="H1312" s="42">
        <v>380</v>
      </c>
    </row>
    <row r="1313" spans="2:8" ht="25.5" x14ac:dyDescent="0.25">
      <c r="B1313" s="6" t="s">
        <v>455</v>
      </c>
      <c r="C1313" s="13" t="s">
        <v>1814</v>
      </c>
      <c r="D1313" s="44">
        <f t="shared" si="21"/>
        <v>364</v>
      </c>
      <c r="E1313" s="12">
        <v>3</v>
      </c>
      <c r="F1313" s="8">
        <f t="shared" si="22"/>
        <v>1092</v>
      </c>
      <c r="G1313" s="6">
        <v>840</v>
      </c>
      <c r="H1313" s="42">
        <v>280</v>
      </c>
    </row>
    <row r="1314" spans="2:8" ht="25.5" x14ac:dyDescent="0.25">
      <c r="B1314" s="6" t="s">
        <v>457</v>
      </c>
      <c r="C1314" s="13" t="s">
        <v>1879</v>
      </c>
      <c r="D1314" s="44">
        <f t="shared" si="21"/>
        <v>358</v>
      </c>
      <c r="E1314" s="12">
        <v>2</v>
      </c>
      <c r="F1314" s="8">
        <f t="shared" si="22"/>
        <v>716</v>
      </c>
      <c r="G1314" s="6">
        <v>550</v>
      </c>
      <c r="H1314" s="42">
        <v>275</v>
      </c>
    </row>
    <row r="1315" spans="2:8" ht="25.5" x14ac:dyDescent="0.25">
      <c r="B1315" s="6" t="s">
        <v>459</v>
      </c>
      <c r="C1315" s="13" t="s">
        <v>1816</v>
      </c>
      <c r="D1315" s="44">
        <f t="shared" si="21"/>
        <v>390</v>
      </c>
      <c r="E1315" s="12">
        <v>2</v>
      </c>
      <c r="F1315" s="8">
        <f t="shared" si="22"/>
        <v>780</v>
      </c>
      <c r="G1315" s="6">
        <v>600</v>
      </c>
      <c r="H1315" s="42">
        <v>300</v>
      </c>
    </row>
    <row r="1316" spans="2:8" ht="38.25" x14ac:dyDescent="0.25">
      <c r="B1316" s="6" t="s">
        <v>1880</v>
      </c>
      <c r="C1316" s="13" t="s">
        <v>1794</v>
      </c>
      <c r="D1316" s="44">
        <v>230</v>
      </c>
      <c r="E1316" s="12">
        <v>1</v>
      </c>
      <c r="F1316" s="8">
        <f t="shared" si="22"/>
        <v>230</v>
      </c>
      <c r="G1316" s="6">
        <v>150</v>
      </c>
      <c r="H1316" s="42">
        <v>150</v>
      </c>
    </row>
    <row r="1317" spans="2:8" ht="38.25" x14ac:dyDescent="0.25">
      <c r="B1317" s="6" t="s">
        <v>447</v>
      </c>
      <c r="C1317" s="13" t="s">
        <v>1856</v>
      </c>
      <c r="D1317" s="44">
        <f t="shared" si="21"/>
        <v>351</v>
      </c>
      <c r="E1317" s="12">
        <v>3</v>
      </c>
      <c r="F1317" s="8">
        <f t="shared" si="22"/>
        <v>1053</v>
      </c>
      <c r="G1317" s="6">
        <v>810</v>
      </c>
      <c r="H1317" s="42">
        <v>270</v>
      </c>
    </row>
    <row r="1318" spans="2:8" x14ac:dyDescent="0.25">
      <c r="B1318" s="6" t="s">
        <v>350</v>
      </c>
      <c r="C1318" s="13" t="s">
        <v>351</v>
      </c>
      <c r="D1318" s="44">
        <v>200</v>
      </c>
      <c r="E1318" s="12">
        <v>1</v>
      </c>
      <c r="F1318" s="8">
        <f t="shared" si="22"/>
        <v>200</v>
      </c>
      <c r="G1318" s="6">
        <v>70</v>
      </c>
      <c r="H1318" s="42">
        <v>70</v>
      </c>
    </row>
    <row r="1319" spans="2:8" ht="25.5" x14ac:dyDescent="0.25">
      <c r="B1319" s="6" t="s">
        <v>1826</v>
      </c>
      <c r="C1319" s="13" t="s">
        <v>96</v>
      </c>
      <c r="D1319" s="44">
        <f t="shared" si="21"/>
        <v>257</v>
      </c>
      <c r="E1319" s="12">
        <v>2</v>
      </c>
      <c r="F1319" s="8">
        <f t="shared" si="22"/>
        <v>514</v>
      </c>
      <c r="G1319" s="6">
        <v>394</v>
      </c>
      <c r="H1319" s="42">
        <v>197</v>
      </c>
    </row>
    <row r="1320" spans="2:8" x14ac:dyDescent="0.25">
      <c r="B1320" s="6" t="s">
        <v>1821</v>
      </c>
      <c r="C1320" s="13" t="s">
        <v>206</v>
      </c>
      <c r="D1320" s="44">
        <f t="shared" si="21"/>
        <v>455</v>
      </c>
      <c r="E1320" s="12">
        <v>3</v>
      </c>
      <c r="F1320" s="8">
        <f t="shared" si="22"/>
        <v>1365</v>
      </c>
      <c r="G1320" s="6">
        <v>1050</v>
      </c>
      <c r="H1320" s="42">
        <v>350</v>
      </c>
    </row>
    <row r="1321" spans="2:8" x14ac:dyDescent="0.25">
      <c r="B1321" s="6" t="s">
        <v>488</v>
      </c>
      <c r="C1321" s="13" t="s">
        <v>489</v>
      </c>
      <c r="D1321" s="44">
        <f t="shared" si="21"/>
        <v>1235</v>
      </c>
      <c r="E1321" s="12">
        <v>3</v>
      </c>
      <c r="F1321" s="8">
        <f t="shared" si="22"/>
        <v>3705</v>
      </c>
      <c r="G1321" s="6">
        <v>2850</v>
      </c>
      <c r="H1321" s="42">
        <v>950</v>
      </c>
    </row>
    <row r="1322" spans="2:8" ht="25.5" x14ac:dyDescent="0.25">
      <c r="B1322" s="6" t="s">
        <v>1881</v>
      </c>
      <c r="C1322" s="13" t="s">
        <v>1882</v>
      </c>
      <c r="D1322" s="44">
        <f>ROUNDUP(H1322*1.3,0)</f>
        <v>618</v>
      </c>
      <c r="E1322" s="12">
        <v>15</v>
      </c>
      <c r="F1322" s="8">
        <f t="shared" si="22"/>
        <v>9270</v>
      </c>
      <c r="G1322" s="6">
        <v>7125</v>
      </c>
      <c r="H1322" s="42">
        <v>475</v>
      </c>
    </row>
    <row r="1323" spans="2:8" x14ac:dyDescent="0.25">
      <c r="B1323" s="30"/>
      <c r="C1323" s="31" t="s">
        <v>1786</v>
      </c>
      <c r="D1323" s="30"/>
      <c r="E1323" s="30"/>
      <c r="F1323" s="32">
        <f>SUM(F1306:F1322)</f>
        <v>30688</v>
      </c>
      <c r="G1323" s="6">
        <v>23484</v>
      </c>
    </row>
    <row r="1324" spans="2:8" ht="41.25" customHeight="1" x14ac:dyDescent="0.25">
      <c r="B1324" s="27"/>
      <c r="C1324" s="68" t="s">
        <v>1883</v>
      </c>
      <c r="D1324" s="68"/>
      <c r="E1324" s="68"/>
      <c r="F1324" s="29"/>
      <c r="G1324" s="29"/>
    </row>
    <row r="1325" spans="2:8" ht="39" customHeight="1" x14ac:dyDescent="0.25">
      <c r="B1325" s="20"/>
      <c r="C1325" s="26" t="s">
        <v>1874</v>
      </c>
      <c r="D1325" s="20" t="s">
        <v>1875</v>
      </c>
      <c r="E1325" s="20" t="s">
        <v>1888</v>
      </c>
      <c r="F1325" s="26" t="s">
        <v>6</v>
      </c>
      <c r="G1325" s="5" t="s">
        <v>6</v>
      </c>
    </row>
    <row r="1326" spans="2:8" x14ac:dyDescent="0.25">
      <c r="B1326" s="6" t="s">
        <v>312</v>
      </c>
      <c r="C1326" s="13" t="s">
        <v>1802</v>
      </c>
      <c r="D1326" s="43">
        <f>ROUNDUP(H1326*1.3,0)</f>
        <v>338</v>
      </c>
      <c r="E1326" s="12">
        <v>10</v>
      </c>
      <c r="F1326" s="8">
        <f>D1326*E1326</f>
        <v>3380</v>
      </c>
      <c r="G1326" s="6">
        <v>2600</v>
      </c>
      <c r="H1326" s="42">
        <v>260</v>
      </c>
    </row>
    <row r="1327" spans="2:8" x14ac:dyDescent="0.25">
      <c r="B1327" s="6" t="s">
        <v>1830</v>
      </c>
      <c r="C1327" s="13" t="s">
        <v>1788</v>
      </c>
      <c r="D1327" s="43">
        <f t="shared" ref="D1327:D1342" si="23">ROUNDUP(H1327*1.3,0)</f>
        <v>696</v>
      </c>
      <c r="E1327" s="12">
        <v>3</v>
      </c>
      <c r="F1327" s="8">
        <f t="shared" ref="F1327:F1342" si="24">D1327*E1327</f>
        <v>2088</v>
      </c>
      <c r="G1327" s="6">
        <v>1605</v>
      </c>
      <c r="H1327" s="42">
        <v>535</v>
      </c>
    </row>
    <row r="1328" spans="2:8" x14ac:dyDescent="0.25">
      <c r="B1328" s="6" t="s">
        <v>1876</v>
      </c>
      <c r="C1328" s="13" t="s">
        <v>1798</v>
      </c>
      <c r="D1328" s="43">
        <f t="shared" si="23"/>
        <v>306</v>
      </c>
      <c r="E1328" s="12">
        <v>2</v>
      </c>
      <c r="F1328" s="8">
        <f t="shared" si="24"/>
        <v>612</v>
      </c>
      <c r="G1328" s="6">
        <v>470</v>
      </c>
      <c r="H1328" s="42">
        <v>235</v>
      </c>
    </row>
    <row r="1329" spans="2:8" ht="25.5" x14ac:dyDescent="0.25">
      <c r="B1329" s="6" t="s">
        <v>434</v>
      </c>
      <c r="C1329" s="13" t="s">
        <v>437</v>
      </c>
      <c r="D1329" s="43">
        <f t="shared" si="23"/>
        <v>221</v>
      </c>
      <c r="E1329" s="12">
        <v>1</v>
      </c>
      <c r="F1329" s="8">
        <f t="shared" si="24"/>
        <v>221</v>
      </c>
      <c r="G1329" s="6">
        <v>170</v>
      </c>
      <c r="H1329" s="42">
        <v>170</v>
      </c>
    </row>
    <row r="1330" spans="2:8" ht="25.5" x14ac:dyDescent="0.25">
      <c r="B1330" s="6" t="s">
        <v>1852</v>
      </c>
      <c r="C1330" s="13" t="s">
        <v>1877</v>
      </c>
      <c r="D1330" s="43">
        <f t="shared" si="23"/>
        <v>696</v>
      </c>
      <c r="E1330" s="12">
        <v>1</v>
      </c>
      <c r="F1330" s="8">
        <f t="shared" si="24"/>
        <v>696</v>
      </c>
      <c r="G1330" s="6">
        <v>535</v>
      </c>
      <c r="H1330" s="42">
        <v>535</v>
      </c>
    </row>
    <row r="1331" spans="2:8" x14ac:dyDescent="0.25">
      <c r="B1331" s="6" t="s">
        <v>453</v>
      </c>
      <c r="C1331" s="13" t="s">
        <v>454</v>
      </c>
      <c r="D1331" s="43">
        <f t="shared" si="23"/>
        <v>494</v>
      </c>
      <c r="E1331" s="12">
        <v>2</v>
      </c>
      <c r="F1331" s="8">
        <f t="shared" si="24"/>
        <v>988</v>
      </c>
      <c r="G1331" s="6">
        <v>760</v>
      </c>
      <c r="H1331" s="42">
        <v>380</v>
      </c>
    </row>
    <row r="1332" spans="2:8" ht="25.5" x14ac:dyDescent="0.25">
      <c r="B1332" s="6" t="s">
        <v>455</v>
      </c>
      <c r="C1332" s="13" t="s">
        <v>1884</v>
      </c>
      <c r="D1332" s="43">
        <f t="shared" si="23"/>
        <v>364</v>
      </c>
      <c r="E1332" s="12">
        <v>3</v>
      </c>
      <c r="F1332" s="8">
        <f t="shared" si="24"/>
        <v>1092</v>
      </c>
      <c r="G1332" s="6">
        <v>840</v>
      </c>
      <c r="H1332" s="42">
        <v>280</v>
      </c>
    </row>
    <row r="1333" spans="2:8" ht="25.5" x14ac:dyDescent="0.25">
      <c r="B1333" s="6" t="s">
        <v>457</v>
      </c>
      <c r="C1333" s="13" t="s">
        <v>1879</v>
      </c>
      <c r="D1333" s="43">
        <f t="shared" si="23"/>
        <v>358</v>
      </c>
      <c r="E1333" s="12">
        <v>2</v>
      </c>
      <c r="F1333" s="8">
        <f t="shared" si="24"/>
        <v>716</v>
      </c>
      <c r="G1333" s="6">
        <v>550</v>
      </c>
      <c r="H1333" s="42">
        <v>275</v>
      </c>
    </row>
    <row r="1334" spans="2:8" ht="25.5" x14ac:dyDescent="0.25">
      <c r="B1334" s="6" t="s">
        <v>459</v>
      </c>
      <c r="C1334" s="13" t="s">
        <v>1816</v>
      </c>
      <c r="D1334" s="43">
        <f t="shared" si="23"/>
        <v>390</v>
      </c>
      <c r="E1334" s="12">
        <v>2</v>
      </c>
      <c r="F1334" s="8">
        <f t="shared" si="24"/>
        <v>780</v>
      </c>
      <c r="G1334" s="6">
        <v>600</v>
      </c>
      <c r="H1334" s="42">
        <v>300</v>
      </c>
    </row>
    <row r="1335" spans="2:8" ht="25.5" x14ac:dyDescent="0.25">
      <c r="B1335" s="6" t="s">
        <v>400</v>
      </c>
      <c r="C1335" s="13" t="s">
        <v>1885</v>
      </c>
      <c r="D1335" s="43">
        <f t="shared" si="23"/>
        <v>475</v>
      </c>
      <c r="E1335" s="12">
        <v>1</v>
      </c>
      <c r="F1335" s="8">
        <f t="shared" si="24"/>
        <v>475</v>
      </c>
      <c r="G1335" s="6">
        <v>365</v>
      </c>
      <c r="H1335" s="42">
        <v>365</v>
      </c>
    </row>
    <row r="1336" spans="2:8" ht="38.25" x14ac:dyDescent="0.25">
      <c r="B1336" s="6" t="s">
        <v>1880</v>
      </c>
      <c r="C1336" s="13" t="s">
        <v>1794</v>
      </c>
      <c r="D1336" s="43">
        <v>230</v>
      </c>
      <c r="E1336" s="12">
        <v>1</v>
      </c>
      <c r="F1336" s="8">
        <f t="shared" si="24"/>
        <v>230</v>
      </c>
      <c r="G1336" s="6">
        <v>150</v>
      </c>
      <c r="H1336" s="42">
        <v>150</v>
      </c>
    </row>
    <row r="1337" spans="2:8" ht="45.75" customHeight="1" x14ac:dyDescent="0.25">
      <c r="B1337" s="6" t="s">
        <v>447</v>
      </c>
      <c r="C1337" s="13" t="s">
        <v>1856</v>
      </c>
      <c r="D1337" s="43">
        <f t="shared" si="23"/>
        <v>351</v>
      </c>
      <c r="E1337" s="12">
        <v>3</v>
      </c>
      <c r="F1337" s="8">
        <f t="shared" si="24"/>
        <v>1053</v>
      </c>
      <c r="G1337" s="6">
        <v>810</v>
      </c>
      <c r="H1337" s="42">
        <v>270</v>
      </c>
    </row>
    <row r="1338" spans="2:8" x14ac:dyDescent="0.25">
      <c r="B1338" s="6" t="s">
        <v>350</v>
      </c>
      <c r="C1338" s="13" t="s">
        <v>351</v>
      </c>
      <c r="D1338" s="43">
        <v>200</v>
      </c>
      <c r="E1338" s="12">
        <v>2</v>
      </c>
      <c r="F1338" s="8">
        <f t="shared" si="24"/>
        <v>400</v>
      </c>
      <c r="G1338" s="6">
        <v>140</v>
      </c>
      <c r="H1338" s="42">
        <v>70</v>
      </c>
    </row>
    <row r="1339" spans="2:8" ht="30" customHeight="1" x14ac:dyDescent="0.25">
      <c r="B1339" s="6" t="s">
        <v>1826</v>
      </c>
      <c r="C1339" s="13" t="s">
        <v>96</v>
      </c>
      <c r="D1339" s="43">
        <f t="shared" si="23"/>
        <v>257</v>
      </c>
      <c r="E1339" s="12">
        <v>2</v>
      </c>
      <c r="F1339" s="8">
        <f t="shared" si="24"/>
        <v>514</v>
      </c>
      <c r="G1339" s="6">
        <v>394</v>
      </c>
      <c r="H1339" s="42">
        <v>197</v>
      </c>
    </row>
    <row r="1340" spans="2:8" x14ac:dyDescent="0.25">
      <c r="B1340" s="6" t="s">
        <v>1821</v>
      </c>
      <c r="C1340" s="13" t="s">
        <v>206</v>
      </c>
      <c r="D1340" s="43">
        <f t="shared" si="23"/>
        <v>455</v>
      </c>
      <c r="E1340" s="12">
        <v>2</v>
      </c>
      <c r="F1340" s="8">
        <f t="shared" si="24"/>
        <v>910</v>
      </c>
      <c r="G1340" s="6">
        <v>700</v>
      </c>
      <c r="H1340" s="42">
        <v>350</v>
      </c>
    </row>
    <row r="1341" spans="2:8" x14ac:dyDescent="0.25">
      <c r="B1341" s="6" t="s">
        <v>488</v>
      </c>
      <c r="C1341" s="13" t="s">
        <v>489</v>
      </c>
      <c r="D1341" s="43">
        <f t="shared" si="23"/>
        <v>1235</v>
      </c>
      <c r="E1341" s="12">
        <v>2</v>
      </c>
      <c r="F1341" s="8">
        <f t="shared" si="24"/>
        <v>2470</v>
      </c>
      <c r="G1341" s="6">
        <v>1900</v>
      </c>
      <c r="H1341" s="42">
        <v>950</v>
      </c>
    </row>
    <row r="1342" spans="2:8" ht="25.5" x14ac:dyDescent="0.25">
      <c r="B1342" s="6" t="s">
        <v>1881</v>
      </c>
      <c r="C1342" s="13" t="s">
        <v>1882</v>
      </c>
      <c r="D1342" s="43">
        <f t="shared" si="23"/>
        <v>618</v>
      </c>
      <c r="E1342" s="12">
        <v>10</v>
      </c>
      <c r="F1342" s="8">
        <f t="shared" si="24"/>
        <v>6180</v>
      </c>
      <c r="G1342" s="6">
        <v>4750</v>
      </c>
      <c r="H1342" s="42">
        <v>475</v>
      </c>
    </row>
    <row r="1343" spans="2:8" x14ac:dyDescent="0.25">
      <c r="B1343" s="12"/>
      <c r="C1343" s="25" t="s">
        <v>1786</v>
      </c>
      <c r="D1343" s="25"/>
      <c r="E1343" s="25"/>
      <c r="F1343" s="8">
        <f>SUM(F1326:F1342)</f>
        <v>22805</v>
      </c>
      <c r="G1343" s="6">
        <v>17939</v>
      </c>
    </row>
    <row r="1344" spans="2:8" hidden="1" x14ac:dyDescent="0.25">
      <c r="B1344" s="68"/>
      <c r="C1344" s="68"/>
      <c r="D1344" s="68"/>
      <c r="E1344" s="68"/>
      <c r="F1344" s="68"/>
    </row>
    <row r="1345" spans="2:6" hidden="1" x14ac:dyDescent="0.25">
      <c r="B1345" s="4"/>
      <c r="C1345" s="69" t="s">
        <v>1874</v>
      </c>
      <c r="D1345" s="69" t="s">
        <v>1875</v>
      </c>
      <c r="E1345" s="69" t="s">
        <v>1888</v>
      </c>
      <c r="F1345" s="46" t="s">
        <v>6</v>
      </c>
    </row>
    <row r="1346" spans="2:6" ht="48" hidden="1" customHeight="1" x14ac:dyDescent="0.25">
      <c r="B1346" s="48" t="s">
        <v>1906</v>
      </c>
      <c r="C1346" s="70" t="s">
        <v>1905</v>
      </c>
      <c r="D1346" s="71"/>
      <c r="E1346" s="72"/>
      <c r="F1346" s="47">
        <v>2100</v>
      </c>
    </row>
    <row r="1355" spans="2:6" ht="15.75" x14ac:dyDescent="0.25">
      <c r="B1355" s="38" t="s">
        <v>2059</v>
      </c>
      <c r="C1355" s="39"/>
      <c r="D1355" s="39"/>
      <c r="E1355" s="39"/>
      <c r="F1355" s="39"/>
    </row>
    <row r="1356" spans="2:6" ht="15.75" x14ac:dyDescent="0.25">
      <c r="B1356" s="40" t="s">
        <v>1891</v>
      </c>
      <c r="C1356" s="39"/>
      <c r="D1356" s="39"/>
      <c r="E1356" s="39"/>
      <c r="F1356" s="41" t="s">
        <v>2060</v>
      </c>
    </row>
  </sheetData>
  <mergeCells count="1301">
    <mergeCell ref="C444:E444"/>
    <mergeCell ref="C445:E445"/>
    <mergeCell ref="C446:E446"/>
    <mergeCell ref="C447:E447"/>
    <mergeCell ref="C448:E448"/>
    <mergeCell ref="C449:E449"/>
    <mergeCell ref="C450:E450"/>
    <mergeCell ref="C451:E451"/>
    <mergeCell ref="C443:E443"/>
    <mergeCell ref="C125:E125"/>
    <mergeCell ref="C126:E126"/>
    <mergeCell ref="C127:E127"/>
    <mergeCell ref="C128:E128"/>
    <mergeCell ref="C129:E129"/>
    <mergeCell ref="C130:E130"/>
    <mergeCell ref="C131:E131"/>
    <mergeCell ref="C136:E136"/>
    <mergeCell ref="C132:E132"/>
    <mergeCell ref="C133:E133"/>
    <mergeCell ref="C134:E134"/>
    <mergeCell ref="C135:E135"/>
    <mergeCell ref="C141:E141"/>
    <mergeCell ref="C142:E142"/>
    <mergeCell ref="C143:E143"/>
    <mergeCell ref="C154:E154"/>
    <mergeCell ref="C155:E155"/>
    <mergeCell ref="C182:E182"/>
    <mergeCell ref="C179:E179"/>
    <mergeCell ref="C180:E180"/>
    <mergeCell ref="C181:E181"/>
    <mergeCell ref="C178:E178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313:E313"/>
    <mergeCell ref="C34:E34"/>
    <mergeCell ref="C35:E35"/>
    <mergeCell ref="C36:E36"/>
    <mergeCell ref="C37:E37"/>
    <mergeCell ref="C38:E38"/>
    <mergeCell ref="C39:E39"/>
    <mergeCell ref="C28:E28"/>
    <mergeCell ref="C29:E29"/>
    <mergeCell ref="C30:E30"/>
    <mergeCell ref="C31:E31"/>
    <mergeCell ref="C32:E32"/>
    <mergeCell ref="C33:E33"/>
    <mergeCell ref="C17:E17"/>
    <mergeCell ref="C23:E23"/>
    <mergeCell ref="C24:E24"/>
    <mergeCell ref="C25:E25"/>
    <mergeCell ref="C26:E26"/>
    <mergeCell ref="C27:E27"/>
    <mergeCell ref="C52:E52"/>
    <mergeCell ref="C53:E53"/>
    <mergeCell ref="C54:E54"/>
    <mergeCell ref="C20:E20"/>
    <mergeCell ref="C55:E55"/>
    <mergeCell ref="C57:E57"/>
    <mergeCell ref="C58:E58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C45:E45"/>
    <mergeCell ref="C71:E71"/>
    <mergeCell ref="C72:E72"/>
    <mergeCell ref="C83:E83"/>
    <mergeCell ref="C84:E84"/>
    <mergeCell ref="C85:E85"/>
    <mergeCell ref="C86:E86"/>
    <mergeCell ref="C88:E88"/>
    <mergeCell ref="C89:E89"/>
    <mergeCell ref="C77:E77"/>
    <mergeCell ref="C78:E78"/>
    <mergeCell ref="C79:E79"/>
    <mergeCell ref="C80:E80"/>
    <mergeCell ref="C81:E81"/>
    <mergeCell ref="C82:E82"/>
    <mergeCell ref="C73:E73"/>
    <mergeCell ref="C56:E56"/>
    <mergeCell ref="C74:E74"/>
    <mergeCell ref="C75:E75"/>
    <mergeCell ref="C76:E76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C109:E109"/>
    <mergeCell ref="C87:E87"/>
    <mergeCell ref="C110:E110"/>
    <mergeCell ref="C111:E111"/>
    <mergeCell ref="C112:E112"/>
    <mergeCell ref="C113:E113"/>
    <mergeCell ref="C114:E114"/>
    <mergeCell ref="C102:E102"/>
    <mergeCell ref="C103:E103"/>
    <mergeCell ref="C104:E104"/>
    <mergeCell ref="C105:E105"/>
    <mergeCell ref="C106:E106"/>
    <mergeCell ref="C108:E108"/>
    <mergeCell ref="C96:E96"/>
    <mergeCell ref="C97:E97"/>
    <mergeCell ref="C98:E98"/>
    <mergeCell ref="C99:E99"/>
    <mergeCell ref="C100:E100"/>
    <mergeCell ref="C101:E101"/>
    <mergeCell ref="C107:E107"/>
    <mergeCell ref="C90:E90"/>
    <mergeCell ref="C91:E91"/>
    <mergeCell ref="C92:E92"/>
    <mergeCell ref="C93:E93"/>
    <mergeCell ref="C94:E94"/>
    <mergeCell ref="C95:E95"/>
    <mergeCell ref="C122:E122"/>
    <mergeCell ref="C123:E123"/>
    <mergeCell ref="C137:E137"/>
    <mergeCell ref="C138:E138"/>
    <mergeCell ref="C139:E139"/>
    <mergeCell ref="C140:E140"/>
    <mergeCell ref="C115:E115"/>
    <mergeCell ref="C116:E116"/>
    <mergeCell ref="C117:E117"/>
    <mergeCell ref="C118:E118"/>
    <mergeCell ref="C119:E119"/>
    <mergeCell ref="C121:E121"/>
    <mergeCell ref="C120:E120"/>
    <mergeCell ref="C124:E124"/>
    <mergeCell ref="C152:E152"/>
    <mergeCell ref="C153:E153"/>
    <mergeCell ref="C146:E146"/>
    <mergeCell ref="C147:E147"/>
    <mergeCell ref="C148:E148"/>
    <mergeCell ref="C149:E149"/>
    <mergeCell ref="C150:E150"/>
    <mergeCell ref="C151:E151"/>
    <mergeCell ref="C145:E145"/>
    <mergeCell ref="C161:E161"/>
    <mergeCell ref="C162:E162"/>
    <mergeCell ref="C163:E163"/>
    <mergeCell ref="C164:E164"/>
    <mergeCell ref="C156:E156"/>
    <mergeCell ref="C157:E157"/>
    <mergeCell ref="C158:E158"/>
    <mergeCell ref="C159:E159"/>
    <mergeCell ref="C160:E160"/>
    <mergeCell ref="C203:E203"/>
    <mergeCell ref="C172:E173"/>
    <mergeCell ref="C174:E174"/>
    <mergeCell ref="C175:E175"/>
    <mergeCell ref="C176:E176"/>
    <mergeCell ref="C177:E177"/>
    <mergeCell ref="C165:E165"/>
    <mergeCell ref="C166:E166"/>
    <mergeCell ref="C167:E167"/>
    <mergeCell ref="C168:E168"/>
    <mergeCell ref="C169:E169"/>
    <mergeCell ref="C183:E183"/>
    <mergeCell ref="C204:E204"/>
    <mergeCell ref="C205:E205"/>
    <mergeCell ref="C200:E200"/>
    <mergeCell ref="C201:E201"/>
    <mergeCell ref="C202:E202"/>
    <mergeCell ref="C197:E197"/>
    <mergeCell ref="C198:E198"/>
    <mergeCell ref="C199:E199"/>
    <mergeCell ref="C194:E194"/>
    <mergeCell ref="C195:E195"/>
    <mergeCell ref="C196:E196"/>
    <mergeCell ref="C192:E192"/>
    <mergeCell ref="C193:E193"/>
    <mergeCell ref="C184:E184"/>
    <mergeCell ref="C185:E185"/>
    <mergeCell ref="C221:E221"/>
    <mergeCell ref="C222:E222"/>
    <mergeCell ref="C186:E186"/>
    <mergeCell ref="C187:E187"/>
    <mergeCell ref="C188:E188"/>
    <mergeCell ref="C189:E189"/>
    <mergeCell ref="C190:E190"/>
    <mergeCell ref="C191:E191"/>
    <mergeCell ref="C223:E223"/>
    <mergeCell ref="C218:E218"/>
    <mergeCell ref="C219:E219"/>
    <mergeCell ref="C220:E220"/>
    <mergeCell ref="C215:E215"/>
    <mergeCell ref="C216:E216"/>
    <mergeCell ref="C217:E217"/>
    <mergeCell ref="C212:E212"/>
    <mergeCell ref="C213:E213"/>
    <mergeCell ref="C214:E214"/>
    <mergeCell ref="C209:E209"/>
    <mergeCell ref="C210:E210"/>
    <mergeCell ref="C211:E211"/>
    <mergeCell ref="C206:E206"/>
    <mergeCell ref="C207:E207"/>
    <mergeCell ref="C208:E208"/>
    <mergeCell ref="C239:E239"/>
    <mergeCell ref="C240:E240"/>
    <mergeCell ref="C241:E241"/>
    <mergeCell ref="C236:E236"/>
    <mergeCell ref="C237:E237"/>
    <mergeCell ref="C238:E238"/>
    <mergeCell ref="C233:E233"/>
    <mergeCell ref="C234:E234"/>
    <mergeCell ref="C235:E235"/>
    <mergeCell ref="C230:E230"/>
    <mergeCell ref="C231:E231"/>
    <mergeCell ref="C232:E232"/>
    <mergeCell ref="C227:E227"/>
    <mergeCell ref="C228:E228"/>
    <mergeCell ref="C229:E229"/>
    <mergeCell ref="C224:E224"/>
    <mergeCell ref="C225:E225"/>
    <mergeCell ref="C226:E226"/>
    <mergeCell ref="C257:E257"/>
    <mergeCell ref="C258:E258"/>
    <mergeCell ref="C259:E259"/>
    <mergeCell ref="C254:E254"/>
    <mergeCell ref="C255:E255"/>
    <mergeCell ref="C256:E256"/>
    <mergeCell ref="C251:E251"/>
    <mergeCell ref="C252:E252"/>
    <mergeCell ref="C253:E253"/>
    <mergeCell ref="C248:E248"/>
    <mergeCell ref="C249:E249"/>
    <mergeCell ref="C250:E250"/>
    <mergeCell ref="C245:E245"/>
    <mergeCell ref="C246:E246"/>
    <mergeCell ref="C247:E247"/>
    <mergeCell ref="C242:E242"/>
    <mergeCell ref="C243:E243"/>
    <mergeCell ref="C244:E244"/>
    <mergeCell ref="C275:E275"/>
    <mergeCell ref="C276:E276"/>
    <mergeCell ref="C277:E277"/>
    <mergeCell ref="C272:E272"/>
    <mergeCell ref="C273:E273"/>
    <mergeCell ref="C274:E274"/>
    <mergeCell ref="C269:E269"/>
    <mergeCell ref="C270:E270"/>
    <mergeCell ref="C271:E271"/>
    <mergeCell ref="C266:E266"/>
    <mergeCell ref="C267:E267"/>
    <mergeCell ref="C268:E268"/>
    <mergeCell ref="C263:E263"/>
    <mergeCell ref="C264:E264"/>
    <mergeCell ref="C265:E265"/>
    <mergeCell ref="C260:E260"/>
    <mergeCell ref="C261:E261"/>
    <mergeCell ref="C262:E262"/>
    <mergeCell ref="C293:E293"/>
    <mergeCell ref="C294:E294"/>
    <mergeCell ref="C295:E295"/>
    <mergeCell ref="C290:E290"/>
    <mergeCell ref="C291:E291"/>
    <mergeCell ref="C292:E292"/>
    <mergeCell ref="C287:E287"/>
    <mergeCell ref="C288:E288"/>
    <mergeCell ref="C289:E289"/>
    <mergeCell ref="C284:E284"/>
    <mergeCell ref="C285:E285"/>
    <mergeCell ref="C286:E286"/>
    <mergeCell ref="C281:E281"/>
    <mergeCell ref="C282:E282"/>
    <mergeCell ref="C283:E283"/>
    <mergeCell ref="C278:E278"/>
    <mergeCell ref="C279:E279"/>
    <mergeCell ref="C280:E280"/>
    <mergeCell ref="C314:E314"/>
    <mergeCell ref="C315:E315"/>
    <mergeCell ref="C311:E311"/>
    <mergeCell ref="C312:E312"/>
    <mergeCell ref="C308:E308"/>
    <mergeCell ref="C309:E309"/>
    <mergeCell ref="C310:E310"/>
    <mergeCell ref="C305:E305"/>
    <mergeCell ref="C306:E306"/>
    <mergeCell ref="C307:E307"/>
    <mergeCell ref="C302:E302"/>
    <mergeCell ref="C303:E303"/>
    <mergeCell ref="C304:E304"/>
    <mergeCell ref="C299:E299"/>
    <mergeCell ref="C300:E300"/>
    <mergeCell ref="C301:E301"/>
    <mergeCell ref="C296:E296"/>
    <mergeCell ref="C297:E297"/>
    <mergeCell ref="C298:E298"/>
    <mergeCell ref="C331:E331"/>
    <mergeCell ref="C332:E332"/>
    <mergeCell ref="C333:E333"/>
    <mergeCell ref="C328:E328"/>
    <mergeCell ref="C329:E329"/>
    <mergeCell ref="C330:E330"/>
    <mergeCell ref="C325:E325"/>
    <mergeCell ref="C326:E326"/>
    <mergeCell ref="C327:E327"/>
    <mergeCell ref="C322:E322"/>
    <mergeCell ref="C323:E323"/>
    <mergeCell ref="C324:E324"/>
    <mergeCell ref="C319:E319"/>
    <mergeCell ref="C320:E320"/>
    <mergeCell ref="C321:E321"/>
    <mergeCell ref="C316:E316"/>
    <mergeCell ref="C317:E317"/>
    <mergeCell ref="C318:E318"/>
    <mergeCell ref="C349:E349"/>
    <mergeCell ref="C350:E350"/>
    <mergeCell ref="C351:E351"/>
    <mergeCell ref="C346:E346"/>
    <mergeCell ref="C347:E347"/>
    <mergeCell ref="C348:E348"/>
    <mergeCell ref="C343:E343"/>
    <mergeCell ref="C344:E344"/>
    <mergeCell ref="C345:E345"/>
    <mergeCell ref="C340:E340"/>
    <mergeCell ref="C341:E341"/>
    <mergeCell ref="C342:E342"/>
    <mergeCell ref="C337:E337"/>
    <mergeCell ref="C338:E338"/>
    <mergeCell ref="C339:E339"/>
    <mergeCell ref="C334:E334"/>
    <mergeCell ref="C335:E335"/>
    <mergeCell ref="C336:E336"/>
    <mergeCell ref="C367:E367"/>
    <mergeCell ref="C368:E368"/>
    <mergeCell ref="C369:E369"/>
    <mergeCell ref="C364:E364"/>
    <mergeCell ref="C365:E365"/>
    <mergeCell ref="C366:E366"/>
    <mergeCell ref="C361:E361"/>
    <mergeCell ref="C362:E362"/>
    <mergeCell ref="C363:E363"/>
    <mergeCell ref="C358:E358"/>
    <mergeCell ref="C359:E359"/>
    <mergeCell ref="C360:E360"/>
    <mergeCell ref="C355:E355"/>
    <mergeCell ref="C356:E356"/>
    <mergeCell ref="C357:E357"/>
    <mergeCell ref="C352:E352"/>
    <mergeCell ref="C353:E353"/>
    <mergeCell ref="C354:E354"/>
    <mergeCell ref="C385:E385"/>
    <mergeCell ref="C386:E386"/>
    <mergeCell ref="C387:E387"/>
    <mergeCell ref="C382:E382"/>
    <mergeCell ref="C383:E383"/>
    <mergeCell ref="C384:E384"/>
    <mergeCell ref="C379:E379"/>
    <mergeCell ref="C380:E380"/>
    <mergeCell ref="C381:E381"/>
    <mergeCell ref="C376:E376"/>
    <mergeCell ref="C377:E377"/>
    <mergeCell ref="C378:E378"/>
    <mergeCell ref="C373:E373"/>
    <mergeCell ref="C374:E374"/>
    <mergeCell ref="C375:E375"/>
    <mergeCell ref="C370:E370"/>
    <mergeCell ref="C371:E371"/>
    <mergeCell ref="C372:E372"/>
    <mergeCell ref="C415:E415"/>
    <mergeCell ref="C416:E416"/>
    <mergeCell ref="C417:E417"/>
    <mergeCell ref="C400:E400"/>
    <mergeCell ref="C401:E401"/>
    <mergeCell ref="C402:E402"/>
    <mergeCell ref="C397:E397"/>
    <mergeCell ref="C398:E398"/>
    <mergeCell ref="C399:E399"/>
    <mergeCell ref="C394:E394"/>
    <mergeCell ref="C395:E395"/>
    <mergeCell ref="C396:E396"/>
    <mergeCell ref="C391:E391"/>
    <mergeCell ref="C392:E392"/>
    <mergeCell ref="C393:E393"/>
    <mergeCell ref="C388:E388"/>
    <mergeCell ref="C389:E389"/>
    <mergeCell ref="C390:E390"/>
    <mergeCell ref="C403:E403"/>
    <mergeCell ref="C404:E404"/>
    <mergeCell ref="C405:E405"/>
    <mergeCell ref="C406:E406"/>
    <mergeCell ref="C407:E407"/>
    <mergeCell ref="C408:E408"/>
    <mergeCell ref="C409:E409"/>
    <mergeCell ref="C410:E410"/>
    <mergeCell ref="C411:E411"/>
    <mergeCell ref="C412:E412"/>
    <mergeCell ref="C413:E413"/>
    <mergeCell ref="C430:E430"/>
    <mergeCell ref="C431:E431"/>
    <mergeCell ref="C432:E432"/>
    <mergeCell ref="C427:E427"/>
    <mergeCell ref="C428:E428"/>
    <mergeCell ref="C429:E429"/>
    <mergeCell ref="C424:E424"/>
    <mergeCell ref="C425:E425"/>
    <mergeCell ref="C426:E426"/>
    <mergeCell ref="C421:E421"/>
    <mergeCell ref="C422:E422"/>
    <mergeCell ref="C423:E423"/>
    <mergeCell ref="C418:E418"/>
    <mergeCell ref="C419:E419"/>
    <mergeCell ref="C420:E420"/>
    <mergeCell ref="C470:E470"/>
    <mergeCell ref="C471:E471"/>
    <mergeCell ref="C469:E469"/>
    <mergeCell ref="C466:E466"/>
    <mergeCell ref="C467:E467"/>
    <mergeCell ref="C468:E468"/>
    <mergeCell ref="C463:E463"/>
    <mergeCell ref="C464:E464"/>
    <mergeCell ref="C465:E465"/>
    <mergeCell ref="C460:E460"/>
    <mergeCell ref="C461:E461"/>
    <mergeCell ref="C462:E462"/>
    <mergeCell ref="C457:E457"/>
    <mergeCell ref="C458:E458"/>
    <mergeCell ref="C439:E439"/>
    <mergeCell ref="C440:E440"/>
    <mergeCell ref="C441:E441"/>
    <mergeCell ref="C495:E495"/>
    <mergeCell ref="C496:E496"/>
    <mergeCell ref="C497:E497"/>
    <mergeCell ref="C459:E459"/>
    <mergeCell ref="C472:E472"/>
    <mergeCell ref="C473:E473"/>
    <mergeCell ref="C492:E492"/>
    <mergeCell ref="C493:E493"/>
    <mergeCell ref="C494:E494"/>
    <mergeCell ref="C489:E489"/>
    <mergeCell ref="C490:E490"/>
    <mergeCell ref="C491:E491"/>
    <mergeCell ref="C486:E486"/>
    <mergeCell ref="C487:E487"/>
    <mergeCell ref="C488:E488"/>
    <mergeCell ref="C483:E483"/>
    <mergeCell ref="C484:E484"/>
    <mergeCell ref="C485:E485"/>
    <mergeCell ref="C480:E480"/>
    <mergeCell ref="C481:E481"/>
    <mergeCell ref="C482:E482"/>
    <mergeCell ref="C477:E477"/>
    <mergeCell ref="C478:E478"/>
    <mergeCell ref="C479:E479"/>
    <mergeCell ref="C474:E474"/>
    <mergeCell ref="C475:E475"/>
    <mergeCell ref="C476:E476"/>
    <mergeCell ref="C514:E514"/>
    <mergeCell ref="C515:E515"/>
    <mergeCell ref="C516:E516"/>
    <mergeCell ref="C511:E511"/>
    <mergeCell ref="C512:E512"/>
    <mergeCell ref="C513:E513"/>
    <mergeCell ref="C508:E508"/>
    <mergeCell ref="C509:E509"/>
    <mergeCell ref="C510:E510"/>
    <mergeCell ref="C504:E504"/>
    <mergeCell ref="C506:E506"/>
    <mergeCell ref="C507:E507"/>
    <mergeCell ref="C501:E501"/>
    <mergeCell ref="C502:E502"/>
    <mergeCell ref="C503:E503"/>
    <mergeCell ref="C498:E498"/>
    <mergeCell ref="C499:E499"/>
    <mergeCell ref="C500:E500"/>
    <mergeCell ref="C505:E505"/>
    <mergeCell ref="C551:E551"/>
    <mergeCell ref="C552:E552"/>
    <mergeCell ref="C553:E553"/>
    <mergeCell ref="C545:E545"/>
    <mergeCell ref="C547:E547"/>
    <mergeCell ref="C549:E549"/>
    <mergeCell ref="C526:E526"/>
    <mergeCell ref="C527:E527"/>
    <mergeCell ref="C544:E544"/>
    <mergeCell ref="C523:E523"/>
    <mergeCell ref="C524:E524"/>
    <mergeCell ref="C525:E525"/>
    <mergeCell ref="C520:E520"/>
    <mergeCell ref="C521:E521"/>
    <mergeCell ref="C522:E522"/>
    <mergeCell ref="C517:E517"/>
    <mergeCell ref="C518:E518"/>
    <mergeCell ref="C519:E519"/>
    <mergeCell ref="C546:E546"/>
    <mergeCell ref="C548:E548"/>
    <mergeCell ref="C550:E550"/>
    <mergeCell ref="C528:E528"/>
    <mergeCell ref="C529:E529"/>
    <mergeCell ref="C530:E530"/>
    <mergeCell ref="C531:E531"/>
    <mergeCell ref="C532:E532"/>
    <mergeCell ref="C533:E533"/>
    <mergeCell ref="C534:E534"/>
    <mergeCell ref="C535:E535"/>
    <mergeCell ref="C536:E536"/>
    <mergeCell ref="C537:E537"/>
    <mergeCell ref="C538:E538"/>
    <mergeCell ref="C569:E569"/>
    <mergeCell ref="C570:E570"/>
    <mergeCell ref="C571:E571"/>
    <mergeCell ref="C566:E566"/>
    <mergeCell ref="C567:E567"/>
    <mergeCell ref="C568:E568"/>
    <mergeCell ref="C563:E563"/>
    <mergeCell ref="C564:E564"/>
    <mergeCell ref="C565:E565"/>
    <mergeCell ref="C560:E560"/>
    <mergeCell ref="C561:E561"/>
    <mergeCell ref="C562:E562"/>
    <mergeCell ref="C557:E557"/>
    <mergeCell ref="C558:E558"/>
    <mergeCell ref="C559:E559"/>
    <mergeCell ref="C554:E554"/>
    <mergeCell ref="C555:E555"/>
    <mergeCell ref="C556:E556"/>
    <mergeCell ref="C589:E589"/>
    <mergeCell ref="C590:E590"/>
    <mergeCell ref="C591:E591"/>
    <mergeCell ref="C586:E586"/>
    <mergeCell ref="C587:E587"/>
    <mergeCell ref="C588:E588"/>
    <mergeCell ref="C583:E583"/>
    <mergeCell ref="C584:E584"/>
    <mergeCell ref="C585:E585"/>
    <mergeCell ref="C578:E578"/>
    <mergeCell ref="C581:E581"/>
    <mergeCell ref="C582:E582"/>
    <mergeCell ref="C575:E575"/>
    <mergeCell ref="C576:E576"/>
    <mergeCell ref="C577:E577"/>
    <mergeCell ref="C572:E572"/>
    <mergeCell ref="C573:E573"/>
    <mergeCell ref="C574:E574"/>
    <mergeCell ref="C579:E579"/>
    <mergeCell ref="C580:E580"/>
    <mergeCell ref="C607:E607"/>
    <mergeCell ref="C608:E608"/>
    <mergeCell ref="C609:E609"/>
    <mergeCell ref="C604:E604"/>
    <mergeCell ref="C605:E605"/>
    <mergeCell ref="C606:E606"/>
    <mergeCell ref="C601:E601"/>
    <mergeCell ref="C602:E602"/>
    <mergeCell ref="C603:E603"/>
    <mergeCell ref="C598:E598"/>
    <mergeCell ref="C599:E599"/>
    <mergeCell ref="C600:E600"/>
    <mergeCell ref="C595:E595"/>
    <mergeCell ref="C596:E596"/>
    <mergeCell ref="C597:E597"/>
    <mergeCell ref="C592:E592"/>
    <mergeCell ref="C593:E593"/>
    <mergeCell ref="C594:E594"/>
    <mergeCell ref="C626:E626"/>
    <mergeCell ref="C627:E627"/>
    <mergeCell ref="C628:E628"/>
    <mergeCell ref="C623:E623"/>
    <mergeCell ref="C624:E624"/>
    <mergeCell ref="C625:E625"/>
    <mergeCell ref="C619:E619"/>
    <mergeCell ref="C621:E621"/>
    <mergeCell ref="C622:E622"/>
    <mergeCell ref="C616:E616"/>
    <mergeCell ref="C617:E617"/>
    <mergeCell ref="C618:E618"/>
    <mergeCell ref="C613:E613"/>
    <mergeCell ref="C614:E614"/>
    <mergeCell ref="C615:E615"/>
    <mergeCell ref="C610:E610"/>
    <mergeCell ref="C611:E611"/>
    <mergeCell ref="C612:E612"/>
    <mergeCell ref="C620:E620"/>
    <mergeCell ref="C644:E644"/>
    <mergeCell ref="C645:E645"/>
    <mergeCell ref="C646:E646"/>
    <mergeCell ref="C641:E641"/>
    <mergeCell ref="C642:E642"/>
    <mergeCell ref="C643:E643"/>
    <mergeCell ref="C638:E638"/>
    <mergeCell ref="C639:E639"/>
    <mergeCell ref="C640:E640"/>
    <mergeCell ref="C635:E635"/>
    <mergeCell ref="C636:E636"/>
    <mergeCell ref="C637:E637"/>
    <mergeCell ref="C632:E632"/>
    <mergeCell ref="C633:E633"/>
    <mergeCell ref="C634:E634"/>
    <mergeCell ref="C629:E629"/>
    <mergeCell ref="C630:E630"/>
    <mergeCell ref="C631:E631"/>
    <mergeCell ref="C662:E662"/>
    <mergeCell ref="C663:E663"/>
    <mergeCell ref="C664:E664"/>
    <mergeCell ref="C659:E659"/>
    <mergeCell ref="C660:E660"/>
    <mergeCell ref="C661:E661"/>
    <mergeCell ref="C656:E656"/>
    <mergeCell ref="C657:E657"/>
    <mergeCell ref="C658:E658"/>
    <mergeCell ref="C653:E653"/>
    <mergeCell ref="C654:E654"/>
    <mergeCell ref="C655:E655"/>
    <mergeCell ref="C650:E650"/>
    <mergeCell ref="C651:E651"/>
    <mergeCell ref="C652:E652"/>
    <mergeCell ref="C647:E647"/>
    <mergeCell ref="C648:E648"/>
    <mergeCell ref="C649:E649"/>
    <mergeCell ref="C680:E680"/>
    <mergeCell ref="C681:E681"/>
    <mergeCell ref="C682:E682"/>
    <mergeCell ref="C677:E677"/>
    <mergeCell ref="C678:E678"/>
    <mergeCell ref="C679:E679"/>
    <mergeCell ref="C674:E674"/>
    <mergeCell ref="C675:E675"/>
    <mergeCell ref="C676:E676"/>
    <mergeCell ref="C671:E671"/>
    <mergeCell ref="C672:E672"/>
    <mergeCell ref="C673:E673"/>
    <mergeCell ref="C668:E668"/>
    <mergeCell ref="C669:E669"/>
    <mergeCell ref="C670:E670"/>
    <mergeCell ref="C665:E665"/>
    <mergeCell ref="C666:E666"/>
    <mergeCell ref="C667:E667"/>
    <mergeCell ref="C698:E698"/>
    <mergeCell ref="C699:E699"/>
    <mergeCell ref="C700:E700"/>
    <mergeCell ref="C695:E695"/>
    <mergeCell ref="C696:E696"/>
    <mergeCell ref="C697:E697"/>
    <mergeCell ref="C692:E692"/>
    <mergeCell ref="C693:E693"/>
    <mergeCell ref="C694:E694"/>
    <mergeCell ref="C689:E689"/>
    <mergeCell ref="C690:E690"/>
    <mergeCell ref="C691:E691"/>
    <mergeCell ref="C686:E686"/>
    <mergeCell ref="C687:E687"/>
    <mergeCell ref="C688:E688"/>
    <mergeCell ref="C683:E683"/>
    <mergeCell ref="C684:E684"/>
    <mergeCell ref="C685:E685"/>
    <mergeCell ref="C716:E716"/>
    <mergeCell ref="C717:E717"/>
    <mergeCell ref="C718:E718"/>
    <mergeCell ref="C713:E713"/>
    <mergeCell ref="C714:E714"/>
    <mergeCell ref="C715:E715"/>
    <mergeCell ref="C710:E710"/>
    <mergeCell ref="C711:E711"/>
    <mergeCell ref="C712:E712"/>
    <mergeCell ref="C707:E707"/>
    <mergeCell ref="C708:E708"/>
    <mergeCell ref="C709:E709"/>
    <mergeCell ref="C704:E704"/>
    <mergeCell ref="C705:E705"/>
    <mergeCell ref="C706:E706"/>
    <mergeCell ref="C701:E701"/>
    <mergeCell ref="C702:E702"/>
    <mergeCell ref="C703:E703"/>
    <mergeCell ref="C734:E734"/>
    <mergeCell ref="C735:E735"/>
    <mergeCell ref="C736:E736"/>
    <mergeCell ref="C731:E731"/>
    <mergeCell ref="C732:E732"/>
    <mergeCell ref="C733:E733"/>
    <mergeCell ref="C728:E728"/>
    <mergeCell ref="C729:E729"/>
    <mergeCell ref="C730:E730"/>
    <mergeCell ref="C725:E725"/>
    <mergeCell ref="C726:E726"/>
    <mergeCell ref="C727:E727"/>
    <mergeCell ref="C722:E722"/>
    <mergeCell ref="C723:E723"/>
    <mergeCell ref="C724:E724"/>
    <mergeCell ref="C719:E719"/>
    <mergeCell ref="C720:E720"/>
    <mergeCell ref="C721:E721"/>
    <mergeCell ref="C752:E752"/>
    <mergeCell ref="C753:E753"/>
    <mergeCell ref="C754:E754"/>
    <mergeCell ref="C749:E749"/>
    <mergeCell ref="C750:E750"/>
    <mergeCell ref="C751:E751"/>
    <mergeCell ref="C746:E746"/>
    <mergeCell ref="C747:E747"/>
    <mergeCell ref="C748:E748"/>
    <mergeCell ref="C743:E743"/>
    <mergeCell ref="C744:E744"/>
    <mergeCell ref="C745:E745"/>
    <mergeCell ref="C740:E740"/>
    <mergeCell ref="C741:E741"/>
    <mergeCell ref="C742:E742"/>
    <mergeCell ref="C737:E737"/>
    <mergeCell ref="C738:E738"/>
    <mergeCell ref="C739:E739"/>
    <mergeCell ref="C770:E770"/>
    <mergeCell ref="C771:E771"/>
    <mergeCell ref="C772:E772"/>
    <mergeCell ref="C767:E767"/>
    <mergeCell ref="C768:E768"/>
    <mergeCell ref="C769:E769"/>
    <mergeCell ref="C764:E764"/>
    <mergeCell ref="C765:E765"/>
    <mergeCell ref="C766:E766"/>
    <mergeCell ref="C761:E761"/>
    <mergeCell ref="C762:E762"/>
    <mergeCell ref="C763:E763"/>
    <mergeCell ref="C758:E758"/>
    <mergeCell ref="C759:E759"/>
    <mergeCell ref="C760:E760"/>
    <mergeCell ref="C755:E755"/>
    <mergeCell ref="C756:E756"/>
    <mergeCell ref="C757:E757"/>
    <mergeCell ref="C788:E788"/>
    <mergeCell ref="C789:E789"/>
    <mergeCell ref="C790:E790"/>
    <mergeCell ref="C785:E785"/>
    <mergeCell ref="C786:E786"/>
    <mergeCell ref="C787:E787"/>
    <mergeCell ref="C782:E782"/>
    <mergeCell ref="C783:E783"/>
    <mergeCell ref="C784:E784"/>
    <mergeCell ref="C779:E779"/>
    <mergeCell ref="C780:E780"/>
    <mergeCell ref="C781:E781"/>
    <mergeCell ref="C776:E776"/>
    <mergeCell ref="C777:E777"/>
    <mergeCell ref="C778:E778"/>
    <mergeCell ref="C773:E773"/>
    <mergeCell ref="C774:E774"/>
    <mergeCell ref="C775:E775"/>
    <mergeCell ref="C802:E802"/>
    <mergeCell ref="C794:E794"/>
    <mergeCell ref="C795:E795"/>
    <mergeCell ref="C793:E793"/>
    <mergeCell ref="C791:E791"/>
    <mergeCell ref="C792:E792"/>
    <mergeCell ref="C824:E824"/>
    <mergeCell ref="C825:E825"/>
    <mergeCell ref="C826:E826"/>
    <mergeCell ref="C821:E821"/>
    <mergeCell ref="C822:E822"/>
    <mergeCell ref="C823:E823"/>
    <mergeCell ref="C818:E818"/>
    <mergeCell ref="C819:E819"/>
    <mergeCell ref="C820:E820"/>
    <mergeCell ref="C815:E815"/>
    <mergeCell ref="C816:E816"/>
    <mergeCell ref="C817:E817"/>
    <mergeCell ref="C812:E812"/>
    <mergeCell ref="C813:E813"/>
    <mergeCell ref="C814:E814"/>
    <mergeCell ref="C809:E809"/>
    <mergeCell ref="C810:E810"/>
    <mergeCell ref="C811:E811"/>
    <mergeCell ref="C836:E836"/>
    <mergeCell ref="C837:E837"/>
    <mergeCell ref="C838:E838"/>
    <mergeCell ref="C833:E833"/>
    <mergeCell ref="C834:E834"/>
    <mergeCell ref="C835:E835"/>
    <mergeCell ref="C830:E830"/>
    <mergeCell ref="C831:E831"/>
    <mergeCell ref="C832:E832"/>
    <mergeCell ref="C827:E827"/>
    <mergeCell ref="C828:E828"/>
    <mergeCell ref="C829:E829"/>
    <mergeCell ref="C806:E806"/>
    <mergeCell ref="C807:E807"/>
    <mergeCell ref="C808:E808"/>
    <mergeCell ref="C803:E803"/>
    <mergeCell ref="C804:E804"/>
    <mergeCell ref="C805:E805"/>
    <mergeCell ref="C854:E854"/>
    <mergeCell ref="C855:E855"/>
    <mergeCell ref="C856:E856"/>
    <mergeCell ref="C851:E851"/>
    <mergeCell ref="C852:E852"/>
    <mergeCell ref="C853:E853"/>
    <mergeCell ref="C848:E848"/>
    <mergeCell ref="C849:E849"/>
    <mergeCell ref="C850:E850"/>
    <mergeCell ref="C845:E845"/>
    <mergeCell ref="C846:E846"/>
    <mergeCell ref="C847:E847"/>
    <mergeCell ref="C842:E842"/>
    <mergeCell ref="C843:E843"/>
    <mergeCell ref="C844:E844"/>
    <mergeCell ref="C839:E839"/>
    <mergeCell ref="C840:E840"/>
    <mergeCell ref="C841:E841"/>
    <mergeCell ref="C872:E872"/>
    <mergeCell ref="C873:E873"/>
    <mergeCell ref="C874:E874"/>
    <mergeCell ref="C869:E869"/>
    <mergeCell ref="C870:E870"/>
    <mergeCell ref="C871:E871"/>
    <mergeCell ref="C866:E866"/>
    <mergeCell ref="C867:E867"/>
    <mergeCell ref="C868:E868"/>
    <mergeCell ref="C863:E863"/>
    <mergeCell ref="C864:E864"/>
    <mergeCell ref="C865:E865"/>
    <mergeCell ref="C860:E860"/>
    <mergeCell ref="C861:E861"/>
    <mergeCell ref="C862:E862"/>
    <mergeCell ref="C857:E857"/>
    <mergeCell ref="C858:E858"/>
    <mergeCell ref="C859:E859"/>
    <mergeCell ref="C890:E890"/>
    <mergeCell ref="C891:E891"/>
    <mergeCell ref="C892:E892"/>
    <mergeCell ref="C887:E887"/>
    <mergeCell ref="C888:E888"/>
    <mergeCell ref="C889:E889"/>
    <mergeCell ref="C884:E884"/>
    <mergeCell ref="C885:E885"/>
    <mergeCell ref="C886:E886"/>
    <mergeCell ref="C881:E881"/>
    <mergeCell ref="C882:E882"/>
    <mergeCell ref="C883:E883"/>
    <mergeCell ref="C878:E878"/>
    <mergeCell ref="C879:E879"/>
    <mergeCell ref="C880:E880"/>
    <mergeCell ref="C875:E875"/>
    <mergeCell ref="C876:E876"/>
    <mergeCell ref="C877:E877"/>
    <mergeCell ref="C908:E908"/>
    <mergeCell ref="C909:E909"/>
    <mergeCell ref="C910:E910"/>
    <mergeCell ref="C905:E905"/>
    <mergeCell ref="C906:E906"/>
    <mergeCell ref="C907:E907"/>
    <mergeCell ref="C902:E902"/>
    <mergeCell ref="C903:E903"/>
    <mergeCell ref="C904:E904"/>
    <mergeCell ref="C899:E899"/>
    <mergeCell ref="C900:E900"/>
    <mergeCell ref="C901:E901"/>
    <mergeCell ref="C896:E896"/>
    <mergeCell ref="C897:E897"/>
    <mergeCell ref="C898:E898"/>
    <mergeCell ref="C893:E893"/>
    <mergeCell ref="C894:E894"/>
    <mergeCell ref="C895:E895"/>
    <mergeCell ref="C934:E934"/>
    <mergeCell ref="C926:E926"/>
    <mergeCell ref="C927:E927"/>
    <mergeCell ref="C923:E923"/>
    <mergeCell ref="C924:E924"/>
    <mergeCell ref="C925:E925"/>
    <mergeCell ref="C920:E920"/>
    <mergeCell ref="C921:E921"/>
    <mergeCell ref="C922:E922"/>
    <mergeCell ref="C917:E917"/>
    <mergeCell ref="C918:E918"/>
    <mergeCell ref="C919:E919"/>
    <mergeCell ref="C914:E914"/>
    <mergeCell ref="C915:E915"/>
    <mergeCell ref="C916:E916"/>
    <mergeCell ref="C911:E911"/>
    <mergeCell ref="C912:E912"/>
    <mergeCell ref="C913:E913"/>
    <mergeCell ref="C950:E950"/>
    <mergeCell ref="C951:E951"/>
    <mergeCell ref="C952:E952"/>
    <mergeCell ref="C947:E947"/>
    <mergeCell ref="C948:E948"/>
    <mergeCell ref="C949:E949"/>
    <mergeCell ref="C944:E944"/>
    <mergeCell ref="C945:E945"/>
    <mergeCell ref="C946:E946"/>
    <mergeCell ref="C941:E941"/>
    <mergeCell ref="C942:E942"/>
    <mergeCell ref="C943:E943"/>
    <mergeCell ref="C938:E938"/>
    <mergeCell ref="C939:E939"/>
    <mergeCell ref="C940:E940"/>
    <mergeCell ref="C935:E935"/>
    <mergeCell ref="C936:E936"/>
    <mergeCell ref="C937:E937"/>
    <mergeCell ref="C968:E968"/>
    <mergeCell ref="C969:E969"/>
    <mergeCell ref="C970:E970"/>
    <mergeCell ref="C965:E965"/>
    <mergeCell ref="C966:E966"/>
    <mergeCell ref="C967:E967"/>
    <mergeCell ref="C962:E962"/>
    <mergeCell ref="C963:E963"/>
    <mergeCell ref="C964:E964"/>
    <mergeCell ref="C959:E959"/>
    <mergeCell ref="C960:E960"/>
    <mergeCell ref="C961:E961"/>
    <mergeCell ref="C956:E956"/>
    <mergeCell ref="C957:E957"/>
    <mergeCell ref="C958:E958"/>
    <mergeCell ref="C953:E953"/>
    <mergeCell ref="C954:E954"/>
    <mergeCell ref="C955:E955"/>
    <mergeCell ref="C986:E986"/>
    <mergeCell ref="C987:E987"/>
    <mergeCell ref="C988:E988"/>
    <mergeCell ref="C983:E983"/>
    <mergeCell ref="C984:E984"/>
    <mergeCell ref="C985:E985"/>
    <mergeCell ref="C980:E980"/>
    <mergeCell ref="C981:E981"/>
    <mergeCell ref="C982:E982"/>
    <mergeCell ref="C977:E977"/>
    <mergeCell ref="C978:E978"/>
    <mergeCell ref="C979:E979"/>
    <mergeCell ref="C974:E974"/>
    <mergeCell ref="C975:E975"/>
    <mergeCell ref="C976:E976"/>
    <mergeCell ref="C971:E971"/>
    <mergeCell ref="C972:E972"/>
    <mergeCell ref="C973:E973"/>
    <mergeCell ref="C1001:E1001"/>
    <mergeCell ref="C1002:E1002"/>
    <mergeCell ref="C1003:E1003"/>
    <mergeCell ref="C998:E998"/>
    <mergeCell ref="C999:E999"/>
    <mergeCell ref="C1000:E1000"/>
    <mergeCell ref="C995:E995"/>
    <mergeCell ref="C996:E996"/>
    <mergeCell ref="C997:E997"/>
    <mergeCell ref="C1006:E1006"/>
    <mergeCell ref="C1007:E1007"/>
    <mergeCell ref="C1008:E1008"/>
    <mergeCell ref="C1009:E1009"/>
    <mergeCell ref="C992:E992"/>
    <mergeCell ref="C993:E993"/>
    <mergeCell ref="C994:E994"/>
    <mergeCell ref="C989:E989"/>
    <mergeCell ref="C990:E990"/>
    <mergeCell ref="C991:E991"/>
    <mergeCell ref="C1023:E1023"/>
    <mergeCell ref="C1024:E1024"/>
    <mergeCell ref="C1025:E1025"/>
    <mergeCell ref="C1020:E1020"/>
    <mergeCell ref="C1021:E1021"/>
    <mergeCell ref="C1022:E1022"/>
    <mergeCell ref="C1017:E1017"/>
    <mergeCell ref="C1018:E1018"/>
    <mergeCell ref="C1019:E1019"/>
    <mergeCell ref="C1014:E1014"/>
    <mergeCell ref="C1015:E1015"/>
    <mergeCell ref="C1016:E1016"/>
    <mergeCell ref="C1011:E1011"/>
    <mergeCell ref="C1012:E1012"/>
    <mergeCell ref="C1013:E1013"/>
    <mergeCell ref="C1004:E1004"/>
    <mergeCell ref="C1005:E1005"/>
    <mergeCell ref="C1010:E1010"/>
    <mergeCell ref="C1039:E1039"/>
    <mergeCell ref="C1040:E1040"/>
    <mergeCell ref="C1041:E1041"/>
    <mergeCell ref="C1038:E1038"/>
    <mergeCell ref="C1035:E1035"/>
    <mergeCell ref="C1036:E1036"/>
    <mergeCell ref="C1037:E1037"/>
    <mergeCell ref="C1066:E1066"/>
    <mergeCell ref="C1032:E1032"/>
    <mergeCell ref="C1033:E1033"/>
    <mergeCell ref="C1034:E1034"/>
    <mergeCell ref="C1029:E1029"/>
    <mergeCell ref="C1030:E1030"/>
    <mergeCell ref="C1031:E1031"/>
    <mergeCell ref="C1026:E1026"/>
    <mergeCell ref="C1027:E1027"/>
    <mergeCell ref="C1028:E1028"/>
    <mergeCell ref="C1057:E1057"/>
    <mergeCell ref="C1058:E1058"/>
    <mergeCell ref="C1059:E1059"/>
    <mergeCell ref="C1054:E1054"/>
    <mergeCell ref="C1055:E1055"/>
    <mergeCell ref="C1056:E1056"/>
    <mergeCell ref="C1051:E1051"/>
    <mergeCell ref="C1052:E1052"/>
    <mergeCell ref="C1053:E1053"/>
    <mergeCell ref="C1048:E1048"/>
    <mergeCell ref="C1049:E1049"/>
    <mergeCell ref="C1050:E1050"/>
    <mergeCell ref="C1045:E1045"/>
    <mergeCell ref="C1046:E1046"/>
    <mergeCell ref="C1047:E1047"/>
    <mergeCell ref="C1042:E1042"/>
    <mergeCell ref="C1043:E1043"/>
    <mergeCell ref="C1044:E1044"/>
    <mergeCell ref="C1075:E1075"/>
    <mergeCell ref="C1076:E1076"/>
    <mergeCell ref="C1077:E1077"/>
    <mergeCell ref="C1072:E1072"/>
    <mergeCell ref="C1073:E1073"/>
    <mergeCell ref="C1074:E1074"/>
    <mergeCell ref="C1069:E1069"/>
    <mergeCell ref="C1070:E1070"/>
    <mergeCell ref="C1071:E1071"/>
    <mergeCell ref="C1067:E1067"/>
    <mergeCell ref="C1068:E1068"/>
    <mergeCell ref="C1063:E1063"/>
    <mergeCell ref="C1064:E1064"/>
    <mergeCell ref="C1065:E1065"/>
    <mergeCell ref="C1060:E1060"/>
    <mergeCell ref="C1061:E1061"/>
    <mergeCell ref="C1062:E1062"/>
    <mergeCell ref="C1093:E1093"/>
    <mergeCell ref="C1094:E1094"/>
    <mergeCell ref="C1095:E1095"/>
    <mergeCell ref="C1090:E1090"/>
    <mergeCell ref="C1091:E1091"/>
    <mergeCell ref="C1092:E1092"/>
    <mergeCell ref="C1087:E1087"/>
    <mergeCell ref="C1088:E1088"/>
    <mergeCell ref="C1089:E1089"/>
    <mergeCell ref="C1084:E1084"/>
    <mergeCell ref="C1085:E1085"/>
    <mergeCell ref="C1086:E1086"/>
    <mergeCell ref="C1081:E1081"/>
    <mergeCell ref="C1082:E1082"/>
    <mergeCell ref="C1083:E1083"/>
    <mergeCell ref="C1078:E1078"/>
    <mergeCell ref="C1079:E1079"/>
    <mergeCell ref="C1080:E1080"/>
    <mergeCell ref="C1111:E1111"/>
    <mergeCell ref="C1112:E1112"/>
    <mergeCell ref="C1113:E1113"/>
    <mergeCell ref="C1108:E1108"/>
    <mergeCell ref="C1109:E1109"/>
    <mergeCell ref="C1110:E1110"/>
    <mergeCell ref="C1105:E1105"/>
    <mergeCell ref="C1106:E1106"/>
    <mergeCell ref="C1107:E1107"/>
    <mergeCell ref="C1102:E1102"/>
    <mergeCell ref="C1103:E1103"/>
    <mergeCell ref="C1104:E1104"/>
    <mergeCell ref="C1099:E1099"/>
    <mergeCell ref="C1100:E1100"/>
    <mergeCell ref="C1101:E1101"/>
    <mergeCell ref="C1096:E1096"/>
    <mergeCell ref="C1097:E1097"/>
    <mergeCell ref="C1098:E1098"/>
    <mergeCell ref="C1129:E1129"/>
    <mergeCell ref="C1130:E1130"/>
    <mergeCell ref="C1131:E1131"/>
    <mergeCell ref="C1126:E1126"/>
    <mergeCell ref="C1127:E1127"/>
    <mergeCell ref="C1128:E1128"/>
    <mergeCell ref="C1123:E1123"/>
    <mergeCell ref="C1124:E1124"/>
    <mergeCell ref="C1125:E1125"/>
    <mergeCell ref="C1120:E1120"/>
    <mergeCell ref="C1121:E1121"/>
    <mergeCell ref="C1122:E1122"/>
    <mergeCell ref="C1117:E1117"/>
    <mergeCell ref="C1118:E1118"/>
    <mergeCell ref="C1119:E1119"/>
    <mergeCell ref="C1114:E1114"/>
    <mergeCell ref="C1115:E1115"/>
    <mergeCell ref="C1116:E1116"/>
    <mergeCell ref="C1147:E1147"/>
    <mergeCell ref="C1148:E1148"/>
    <mergeCell ref="C1149:E1149"/>
    <mergeCell ref="C1144:E1144"/>
    <mergeCell ref="C1145:E1145"/>
    <mergeCell ref="C1146:E1146"/>
    <mergeCell ref="C1141:E1141"/>
    <mergeCell ref="C1142:E1142"/>
    <mergeCell ref="C1143:E1143"/>
    <mergeCell ref="C1138:E1138"/>
    <mergeCell ref="C1139:E1139"/>
    <mergeCell ref="C1140:E1140"/>
    <mergeCell ref="C1135:E1135"/>
    <mergeCell ref="C1136:E1136"/>
    <mergeCell ref="C1137:E1137"/>
    <mergeCell ref="C1132:E1132"/>
    <mergeCell ref="C1133:E1133"/>
    <mergeCell ref="C1134:E1134"/>
    <mergeCell ref="C1165:E1165"/>
    <mergeCell ref="C1166:E1166"/>
    <mergeCell ref="C1167:E1167"/>
    <mergeCell ref="C1162:E1162"/>
    <mergeCell ref="C1163:E1163"/>
    <mergeCell ref="C1164:E1164"/>
    <mergeCell ref="C1159:E1159"/>
    <mergeCell ref="C1160:E1160"/>
    <mergeCell ref="C1161:E1161"/>
    <mergeCell ref="C1156:E1156"/>
    <mergeCell ref="C1157:E1157"/>
    <mergeCell ref="C1158:E1158"/>
    <mergeCell ref="C1153:E1153"/>
    <mergeCell ref="C1154:E1154"/>
    <mergeCell ref="C1155:E1155"/>
    <mergeCell ref="C1150:E1150"/>
    <mergeCell ref="C1151:E1151"/>
    <mergeCell ref="C1152:E1152"/>
    <mergeCell ref="C1183:E1183"/>
    <mergeCell ref="C1184:E1184"/>
    <mergeCell ref="C1185:E1185"/>
    <mergeCell ref="C1180:E1180"/>
    <mergeCell ref="C1181:E1181"/>
    <mergeCell ref="C1182:E1182"/>
    <mergeCell ref="C1177:E1177"/>
    <mergeCell ref="C1178:E1178"/>
    <mergeCell ref="C1179:E1179"/>
    <mergeCell ref="C1174:E1174"/>
    <mergeCell ref="C1175:E1175"/>
    <mergeCell ref="C1176:E1176"/>
    <mergeCell ref="C1171:E1171"/>
    <mergeCell ref="C1172:E1172"/>
    <mergeCell ref="C1173:E1173"/>
    <mergeCell ref="C1168:E1168"/>
    <mergeCell ref="C1169:E1169"/>
    <mergeCell ref="C1170:E1170"/>
    <mergeCell ref="C1201:E1201"/>
    <mergeCell ref="C1202:E1202"/>
    <mergeCell ref="C1203:E1203"/>
    <mergeCell ref="C1198:E1198"/>
    <mergeCell ref="C1199:E1199"/>
    <mergeCell ref="C1200:E1200"/>
    <mergeCell ref="C1195:E1195"/>
    <mergeCell ref="C1196:E1196"/>
    <mergeCell ref="C1197:E1197"/>
    <mergeCell ref="C1192:E1192"/>
    <mergeCell ref="C1193:E1193"/>
    <mergeCell ref="C1194:E1194"/>
    <mergeCell ref="C1189:E1189"/>
    <mergeCell ref="C1190:E1190"/>
    <mergeCell ref="C1191:E1191"/>
    <mergeCell ref="C1186:E1186"/>
    <mergeCell ref="C1187:E1187"/>
    <mergeCell ref="C1188:E1188"/>
    <mergeCell ref="C1225:E1225"/>
    <mergeCell ref="C1220:E1220"/>
    <mergeCell ref="C1221:E1221"/>
    <mergeCell ref="C1222:E1222"/>
    <mergeCell ref="C1218:E1218"/>
    <mergeCell ref="C1219:E1219"/>
    <mergeCell ref="C1227:E1227"/>
    <mergeCell ref="C1216:E1216"/>
    <mergeCell ref="C1217:E1217"/>
    <mergeCell ref="C1215:E1215"/>
    <mergeCell ref="C1226:E1226"/>
    <mergeCell ref="C1210:E1210"/>
    <mergeCell ref="C1211:E1211"/>
    <mergeCell ref="C1212:E1212"/>
    <mergeCell ref="C1209:E1209"/>
    <mergeCell ref="C1204:E1204"/>
    <mergeCell ref="C1205:E1205"/>
    <mergeCell ref="C1206:E1206"/>
    <mergeCell ref="C1324:E1324"/>
    <mergeCell ref="C1291:E1291"/>
    <mergeCell ref="C1292:E1292"/>
    <mergeCell ref="C1293:E1293"/>
    <mergeCell ref="C1288:E1288"/>
    <mergeCell ref="C1289:E1289"/>
    <mergeCell ref="C1290:E1290"/>
    <mergeCell ref="C1285:E1285"/>
    <mergeCell ref="C1286:E1286"/>
    <mergeCell ref="C1287:E1287"/>
    <mergeCell ref="C1282:E1282"/>
    <mergeCell ref="C1283:E1283"/>
    <mergeCell ref="C1284:E1284"/>
    <mergeCell ref="C1279:E1279"/>
    <mergeCell ref="C1280:E1280"/>
    <mergeCell ref="C1281:E1281"/>
    <mergeCell ref="C1276:E1276"/>
    <mergeCell ref="C1277:E1277"/>
    <mergeCell ref="C1278:E1278"/>
    <mergeCell ref="C1304:E1304"/>
    <mergeCell ref="C1303:E1303"/>
    <mergeCell ref="C1300:E1300"/>
    <mergeCell ref="C1301:E1301"/>
    <mergeCell ref="C1302:E1302"/>
    <mergeCell ref="C1297:E1297"/>
    <mergeCell ref="C1298:E1298"/>
    <mergeCell ref="C1299:E1299"/>
    <mergeCell ref="C1294:E1294"/>
    <mergeCell ref="C1295:E1295"/>
    <mergeCell ref="C1296:E1296"/>
    <mergeCell ref="C1242:E1242"/>
    <mergeCell ref="C1253:E1253"/>
    <mergeCell ref="C1254:E1254"/>
    <mergeCell ref="C1255:E1255"/>
    <mergeCell ref="C1228:E1228"/>
    <mergeCell ref="C1273:E1273"/>
    <mergeCell ref="C1274:E1274"/>
    <mergeCell ref="C1275:E1275"/>
    <mergeCell ref="C1270:E1270"/>
    <mergeCell ref="C1271:E1271"/>
    <mergeCell ref="C1272:E1272"/>
    <mergeCell ref="C1263:E1263"/>
    <mergeCell ref="C1264:E1264"/>
    <mergeCell ref="C1262:E1262"/>
    <mergeCell ref="C1259:E1259"/>
    <mergeCell ref="C1260:E1260"/>
    <mergeCell ref="C1261:E1261"/>
    <mergeCell ref="C1256:E1256"/>
    <mergeCell ref="C1257:E1257"/>
    <mergeCell ref="C1258:E1258"/>
    <mergeCell ref="C1266:E1266"/>
    <mergeCell ref="C1267:E1267"/>
    <mergeCell ref="C1268:E1268"/>
    <mergeCell ref="C1269:E1269"/>
    <mergeCell ref="C1236:E1236"/>
    <mergeCell ref="C1237:E1237"/>
    <mergeCell ref="C1232:E1232"/>
    <mergeCell ref="C1233:E1233"/>
    <mergeCell ref="C1234:E1234"/>
    <mergeCell ref="C1229:E1229"/>
    <mergeCell ref="C1230:E1230"/>
    <mergeCell ref="C433:E433"/>
    <mergeCell ref="C434:E434"/>
    <mergeCell ref="C435:E435"/>
    <mergeCell ref="C1265:E1265"/>
    <mergeCell ref="C928:E928"/>
    <mergeCell ref="C929:E929"/>
    <mergeCell ref="C930:E930"/>
    <mergeCell ref="C931:E931"/>
    <mergeCell ref="C932:E932"/>
    <mergeCell ref="C933:E933"/>
    <mergeCell ref="C796:E796"/>
    <mergeCell ref="C797:E797"/>
    <mergeCell ref="C798:E798"/>
    <mergeCell ref="C799:E799"/>
    <mergeCell ref="C800:E800"/>
    <mergeCell ref="C801:E801"/>
    <mergeCell ref="C1250:E1250"/>
    <mergeCell ref="C1251:E1251"/>
    <mergeCell ref="C1252:E1252"/>
    <mergeCell ref="C1249:E1249"/>
    <mergeCell ref="C1244:E1244"/>
    <mergeCell ref="C1245:E1245"/>
    <mergeCell ref="C1246:E1246"/>
    <mergeCell ref="C1241:E1241"/>
    <mergeCell ref="C539:E539"/>
    <mergeCell ref="C540:E540"/>
    <mergeCell ref="C541:E541"/>
    <mergeCell ref="C542:E542"/>
    <mergeCell ref="C543:E543"/>
    <mergeCell ref="C1231:E1231"/>
    <mergeCell ref="C1223:E1223"/>
    <mergeCell ref="C1224:E1224"/>
    <mergeCell ref="B1344:D1344"/>
    <mergeCell ref="E1344:F1344"/>
    <mergeCell ref="C1345:E1345"/>
    <mergeCell ref="C1346:E1346"/>
    <mergeCell ref="B5:F5"/>
    <mergeCell ref="B6:F6"/>
    <mergeCell ref="C1247:E1247"/>
    <mergeCell ref="C454:E454"/>
    <mergeCell ref="C455:E455"/>
    <mergeCell ref="C456:E456"/>
    <mergeCell ref="C442:E442"/>
    <mergeCell ref="C452:E452"/>
    <mergeCell ref="C453:E453"/>
    <mergeCell ref="C1243:E1243"/>
    <mergeCell ref="C1238:E1238"/>
    <mergeCell ref="C1239:E1239"/>
    <mergeCell ref="C1240:E1240"/>
    <mergeCell ref="C1235:E1235"/>
    <mergeCell ref="C1214:E1214"/>
    <mergeCell ref="C1213:E1213"/>
    <mergeCell ref="C1207:E1207"/>
    <mergeCell ref="C1208:E1208"/>
    <mergeCell ref="C144:E144"/>
    <mergeCell ref="C18:E18"/>
    <mergeCell ref="C19:E19"/>
    <mergeCell ref="C21:E21"/>
    <mergeCell ref="C22:E22"/>
    <mergeCell ref="C170:E170"/>
    <mergeCell ref="C171:E171"/>
    <mergeCell ref="C436:E436"/>
    <mergeCell ref="C437:E437"/>
    <mergeCell ref="C438:E4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Titovich</dc:creator>
  <cp:lastModifiedBy>Планово - экономичекий отдел</cp:lastModifiedBy>
  <cp:lastPrinted>2017-12-01T12:07:14Z</cp:lastPrinted>
  <dcterms:created xsi:type="dcterms:W3CDTF">2016-03-30T06:20:10Z</dcterms:created>
  <dcterms:modified xsi:type="dcterms:W3CDTF">2018-03-15T05:14:41Z</dcterms:modified>
</cp:coreProperties>
</file>