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7496" windowHeight="79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14" i="1" l="1"/>
  <c r="B512" i="1"/>
  <c r="B510" i="1"/>
  <c r="B508" i="1"/>
  <c r="B506" i="1"/>
  <c r="B504" i="1"/>
  <c r="B502" i="1"/>
  <c r="B500" i="1"/>
  <c r="B498" i="1"/>
  <c r="B496" i="1"/>
  <c r="B494" i="1"/>
  <c r="B492" i="1"/>
  <c r="B490" i="1"/>
  <c r="B488" i="1"/>
  <c r="B486" i="1"/>
  <c r="B484" i="1"/>
  <c r="B482" i="1"/>
  <c r="B480" i="1"/>
  <c r="B478" i="1"/>
  <c r="B476" i="1"/>
  <c r="B474" i="1"/>
  <c r="B472" i="1"/>
  <c r="B146" i="1"/>
  <c r="B144" i="1"/>
  <c r="B142" i="1"/>
  <c r="B140" i="1"/>
  <c r="B138" i="1"/>
  <c r="B136" i="1"/>
  <c r="B134" i="1"/>
  <c r="B132" i="1"/>
  <c r="B130" i="1"/>
  <c r="B128" i="1"/>
  <c r="B126" i="1"/>
  <c r="B51" i="1"/>
  <c r="B50" i="1"/>
  <c r="B52" i="1" s="1"/>
  <c r="B47" i="1"/>
  <c r="B48" i="1" s="1"/>
  <c r="B45" i="1"/>
  <c r="B44" i="1"/>
  <c r="B46" i="1" s="1"/>
  <c r="B41" i="1"/>
  <c r="B42" i="1" s="1"/>
  <c r="B39" i="1"/>
  <c r="B38" i="1"/>
  <c r="B40" i="1" s="1"/>
  <c r="B35" i="1"/>
  <c r="B36" i="1" s="1"/>
  <c r="B33" i="1"/>
  <c r="B32" i="1"/>
  <c r="B34" i="1" s="1"/>
  <c r="B29" i="1"/>
  <c r="B30" i="1" s="1"/>
  <c r="B28" i="1"/>
  <c r="B27" i="1"/>
  <c r="B25" i="1"/>
  <c r="B24" i="1"/>
  <c r="B22" i="1"/>
  <c r="B21" i="1"/>
  <c r="B19" i="1"/>
  <c r="B18" i="1"/>
  <c r="B16" i="1"/>
  <c r="B15" i="1"/>
  <c r="B13" i="1"/>
  <c r="B12" i="1"/>
  <c r="B10" i="1"/>
  <c r="B9" i="1"/>
  <c r="B7" i="1"/>
  <c r="B6" i="1"/>
  <c r="B31" i="1" l="1"/>
  <c r="B37" i="1"/>
  <c r="B43" i="1"/>
  <c r="B49" i="1"/>
</calcChain>
</file>

<file path=xl/sharedStrings.xml><?xml version="1.0" encoding="utf-8"?>
<sst xmlns="http://schemas.openxmlformats.org/spreadsheetml/2006/main" count="1154" uniqueCount="1006">
  <si>
    <t>Услуга</t>
  </si>
  <si>
    <t>Стоимость</t>
  </si>
  <si>
    <t xml:space="preserve">                                           Наименование услуги</t>
  </si>
  <si>
    <t>Стоимость, руб.</t>
  </si>
  <si>
    <t>1 Амбулаторно - поликлиническая служба</t>
  </si>
  <si>
    <t>1.1 Прием врача (специалиста):</t>
  </si>
  <si>
    <t>Врач, не имеющий квалификационную категорию</t>
  </si>
  <si>
    <t>Врач, не имеющий квалификационную категорию (Ночное время, стоимость приема выше на 20%)</t>
  </si>
  <si>
    <t>Врач, не имеющий квалификационную категорию (Выходные дни, стоимость приема выше на 30%)</t>
  </si>
  <si>
    <t>Врач, имеющий 2 квалификационную категорию</t>
  </si>
  <si>
    <t>Врач, имеющий 2 квалификационную категорию  (Ночное время, стоимость приема выше на 20%)</t>
  </si>
  <si>
    <t>Врач, имеющий 2 квалификационную категорию (Выходные дни, стоимость приема выше на 30%)</t>
  </si>
  <si>
    <t>Врач, имеющий 1 квалификационную  категорию</t>
  </si>
  <si>
    <t>Врач, имеющий 1 квалификационную  категорию (Ночное время, стоимость приема выше на 20%)</t>
  </si>
  <si>
    <t>Врач, имеющий 1 квалификационную  категорию (Выходные дни, стоимость приема выше на 30%)</t>
  </si>
  <si>
    <t>Врач, имеющий высшую квалификационную  категорию</t>
  </si>
  <si>
    <t>Врач, имеющий высшую квалификационную  категорию (Ночное время, стоимость приема выше на 20%)</t>
  </si>
  <si>
    <t>Врач, имеющий высшую квалификационную  категорию (Выходные дни, стоимость приема выше на 30%)</t>
  </si>
  <si>
    <t>Заведующий отделением</t>
  </si>
  <si>
    <t>Заведующий отделением (Ночное время, стоимость приема выше на 20%)</t>
  </si>
  <si>
    <t>Заведующий отделением  (Выходные дни, стоимость приема выше на 30%)</t>
  </si>
  <si>
    <t xml:space="preserve">Врач,  кандидат медицинских наук </t>
  </si>
  <si>
    <t>Врач,  кандидат медицинских наук (Ночное время, стоимость приема выше на 20%)</t>
  </si>
  <si>
    <t>Врач,  кандидат медицинских наук  (Выходные дни, стоимость приема выше на 30%)</t>
  </si>
  <si>
    <t>Врач,  кандидат медицинских наук; заведующий отделением</t>
  </si>
  <si>
    <t>Врач,  кандидат медицинских наук; заведующий отделением  (Ночное время, стоимость приема выше на 20%)</t>
  </si>
  <si>
    <t>Врач,  кандидат медицинских наук; заведующий отделением (Выходные дни, стоимость приема выше на 30%)</t>
  </si>
  <si>
    <t>Заместитель главного врача</t>
  </si>
  <si>
    <t>Заместитель главного врача (Ночное время, стоимость приема выше на 20%)</t>
  </si>
  <si>
    <t>Заместитель главного врача (Выходные дни, стоимость приема выше на 30%)</t>
  </si>
  <si>
    <t>Повторный прием врача, не имеющего квалификационную категорию</t>
  </si>
  <si>
    <t>Повторный прием врача, не имеющего квалификационную категорию (Ночное время, стоимость приема выше на 20%)</t>
  </si>
  <si>
    <t>Повторный прием врача, не имеющего квалификационную категорию (Выходные дни, стоимость приема выше на 30%)</t>
  </si>
  <si>
    <t>Повторный прием врача, имеющего 2 квалификационную категорию</t>
  </si>
  <si>
    <t>Повторный прием врача, имеющего 2 квалификационную категорию (Ночное время, стоимость приема выше на 20%)</t>
  </si>
  <si>
    <t>Повторный прием врача, имеющего 2 квалификационную категорию (Выходные дни, стоимость приема выше на 30%)</t>
  </si>
  <si>
    <t>Повторный прием врача, имеющего 1 квалификационную  категорию</t>
  </si>
  <si>
    <t>Повторный прием врача, имеющего 1 квалификационную  категорию (Ночное время, стоимость приема выше на 20%)</t>
  </si>
  <si>
    <t>Повторный прием врача, имеющего 1 квалификационную  категорию (Выходные дни, стоимость приема выше на 30%)</t>
  </si>
  <si>
    <t xml:space="preserve">Повторный прием врача, имеющего высшую квалификационную  категорию </t>
  </si>
  <si>
    <t>Повторный прием врача, имеющего высшую квалификационную  категорию  (Ночное время, стоимость приема выше на 20%)</t>
  </si>
  <si>
    <t>Повторный прием врача, имеющего высшую квалификационную  категорию (Выходные дни, стоимость приема выше на 30%)</t>
  </si>
  <si>
    <t>Повторный прием  заведующего отделением</t>
  </si>
  <si>
    <t>Повторный прием  заведующего отделением (Ночное время, стоимость приема выше на 20%)</t>
  </si>
  <si>
    <t>Повторный прием  заведующего отделением (Выходные дни, стоимость приема выше на 30%)</t>
  </si>
  <si>
    <t>Повторный прием врача,  кандидата медицинских наук</t>
  </si>
  <si>
    <t>Повторный прием врача,   кандидата медицинских наук (Ночное время, стоимость приема выше на 20%)</t>
  </si>
  <si>
    <t>Повторный прием врача,кандидата медицинских наук (Выходные дни, стоимость приема выше на 30%)</t>
  </si>
  <si>
    <t>Повторный прием врача,  кандидат медицинских наук; заведующего отделением</t>
  </si>
  <si>
    <t>Повторный прием врача,  кандидат медицинских наук; заведующего отделением (Ночное время, стоимость приема выше на 20%)</t>
  </si>
  <si>
    <t>Повторный прием врача,  кандидат медицинских наук; заведующего отделением (Выходные дни, стоимость приема выше на 30%)</t>
  </si>
  <si>
    <t>Повторный прием заместителя главного врача</t>
  </si>
  <si>
    <t>Повторный прием заместителя главного врача (Ночное время, стоимость приема выше на 20%)</t>
  </si>
  <si>
    <t>Повторный прием заместителя главного врача (Выходные дни, стоимость приема выше на 30%)</t>
  </si>
  <si>
    <t>Прием клинического психолога</t>
  </si>
  <si>
    <t>Прием клинического психолога (Ночное время, стоимость приема выше на 20%)</t>
  </si>
  <si>
    <t>Прием клинического психолога (Выходные дни, стоимость приема выше на 30%)</t>
  </si>
  <si>
    <t>Повторный прием клинического психолога</t>
  </si>
  <si>
    <t>Повторный прием клинического психолога (Ночное время, стоимость приема выше на 20%)</t>
  </si>
  <si>
    <t>Повторный прием клинического психолога (Выходные дни, стоимость приема выше на 30%)</t>
  </si>
  <si>
    <t>Стоматологический кабинет</t>
  </si>
  <si>
    <t xml:space="preserve">Прием врача стоматолога </t>
  </si>
  <si>
    <t>Прием врача стоматолога (Ночное время, стоимость приема выше на 20%)</t>
  </si>
  <si>
    <t>Прием врача стоматолога (Выходные дни, стоимость приема выше на 30%)</t>
  </si>
  <si>
    <t>Наложение пломбы из материала Комполайт +</t>
  </si>
  <si>
    <t>Наложение пломбы из материала Филтек Z 250</t>
  </si>
  <si>
    <t>Введение анестезии (ультракаин)</t>
  </si>
  <si>
    <t>Введение анестезии (ультракаин) (Ночное время, стоимость приема выше на 20%)</t>
  </si>
  <si>
    <t>Введение анестезии (ультракаин) (Выходные дни, стоимость приема выше на 30%)</t>
  </si>
  <si>
    <t>1.2 Медицинские комиссии</t>
  </si>
  <si>
    <t>Медицинское освидетельствование граждан для выдачи лицензии на право приобретения оружия</t>
  </si>
  <si>
    <t>Базовый медицинский осмотр по Приказу 302-н (женщины)</t>
  </si>
  <si>
    <t>Базовый медицинский осмотр по Приказу 302-н (мужчины)</t>
  </si>
  <si>
    <r>
      <t>П</t>
    </r>
    <r>
      <rPr>
        <b/>
        <sz val="9"/>
        <rFont val="Arial"/>
        <family val="2"/>
        <charset val="204"/>
      </rPr>
      <t xml:space="preserve">редрейсовый </t>
    </r>
    <r>
      <rPr>
        <sz val="9"/>
        <rFont val="Arial"/>
        <family val="2"/>
        <charset val="204"/>
      </rPr>
      <t xml:space="preserve">медицинский осмотр (обследование) водителей </t>
    </r>
  </si>
  <si>
    <t>Медицинский осмотр при устройстве на  работу 1 категория (женщины)</t>
  </si>
  <si>
    <t>Медицинский осмотр при устройстве на  работу 1 категория (мужчины)</t>
  </si>
  <si>
    <t>Медицинский осмотр при устройстве на  работу 2 категория (женщины)</t>
  </si>
  <si>
    <t>Медицинский осмотр при устройстве на  работу 2 категория (мужчины)</t>
  </si>
  <si>
    <t>Медицинский осмотр при устройстве на  работу для район Крайнего Севера (женщины)</t>
  </si>
  <si>
    <t>Медицинский осмотр при устройстве на  работу для район Крайнего Севера (мужчины)</t>
  </si>
  <si>
    <t>Медицинский осмотр (санитарная книжка женщины)</t>
  </si>
  <si>
    <t>Медицинский осмотр (санитарная книжка мужчины)</t>
  </si>
  <si>
    <t xml:space="preserve">1.3  Манипуляции в процедурном кабинете </t>
  </si>
  <si>
    <t>В/м и подкожная инъекция</t>
  </si>
  <si>
    <t>В/в инъекция</t>
  </si>
  <si>
    <t>Забор крови из вены</t>
  </si>
  <si>
    <t>Забор клинического материала из зева, уха</t>
  </si>
  <si>
    <t>Внутрисуставная блокада</t>
  </si>
  <si>
    <t>1.4 Манипуляции в аллергологическом кабинете</t>
  </si>
  <si>
    <t>Кожные скарификационные пробы</t>
  </si>
  <si>
    <t>пищевые</t>
  </si>
  <si>
    <t>пыльцевые</t>
  </si>
  <si>
    <t>бытовые</t>
  </si>
  <si>
    <t>Спецлечение  (СИТ - основной курс) бытовые аллергены</t>
  </si>
  <si>
    <t>Спецлечение  (СИТ - поддерживающая доза) бытовые аллергены</t>
  </si>
  <si>
    <t>Спецлечение  (СИТ - основной курс) пыльцевые аллергены</t>
  </si>
  <si>
    <t>Спецлечение  (СИТ - поддерживающая доза) пыльцевые аллергены</t>
  </si>
  <si>
    <t>1.5   Хирургическая помощь (амбулаторно)</t>
  </si>
  <si>
    <t>Удаление папилом</t>
  </si>
  <si>
    <t>Удаление - пигментных невусов</t>
  </si>
  <si>
    <t>Удаление вирусных бородавок</t>
  </si>
  <si>
    <t>Удаление вросшего ногтя</t>
  </si>
  <si>
    <t>Удаление кандилом - одиночные</t>
  </si>
  <si>
    <t>Удаление кандилом- множественные</t>
  </si>
  <si>
    <t>Амбулаторные перевязки:</t>
  </si>
  <si>
    <t>1 категория сложности</t>
  </si>
  <si>
    <t>2 категория сложности</t>
  </si>
  <si>
    <t>3 категория сложности</t>
  </si>
  <si>
    <t>Амбулатоное пункционное лечение бурфитов</t>
  </si>
  <si>
    <t xml:space="preserve">Промывание эмпием через дренаж </t>
  </si>
  <si>
    <t>Операции плановые - амбулаторные:</t>
  </si>
  <si>
    <t>панариций</t>
  </si>
  <si>
    <t>гидроаденит</t>
  </si>
  <si>
    <t>по поводу кожных гнойников</t>
  </si>
  <si>
    <t>Флегмоны</t>
  </si>
  <si>
    <t>Флегмоны кисти</t>
  </si>
  <si>
    <t>1.6 Травматологическая помощь (амбулаторно)</t>
  </si>
  <si>
    <t>Повязка на предплечье</t>
  </si>
  <si>
    <t>Повязка на плечо</t>
  </si>
  <si>
    <t>Повязка на голень</t>
  </si>
  <si>
    <t>Повязка на бедро</t>
  </si>
  <si>
    <t>Гипсовая повязка Дезо</t>
  </si>
  <si>
    <t xml:space="preserve">1.7 Манипуляции в отоларингологическом кабинете </t>
  </si>
  <si>
    <t>Промывание серных пробок</t>
  </si>
  <si>
    <t xml:space="preserve">Промывание серных пробок (Выходные дни, стоимость процедуры выше на 30%) </t>
  </si>
  <si>
    <t>Промывание лакун</t>
  </si>
  <si>
    <t xml:space="preserve">Промывание лакун (Выходные дни, стоимость процедуры выше на 30%) </t>
  </si>
  <si>
    <t>Промывание аттика</t>
  </si>
  <si>
    <t xml:space="preserve">Промывание аттика (Выходные дни, стоимость процедуры выше на 30%) </t>
  </si>
  <si>
    <t>Продувание ушей по Политцеру</t>
  </si>
  <si>
    <t xml:space="preserve">Продувание ушей по Политцеру (Выходные дни, стоимость процедуры выше на 30%) </t>
  </si>
  <si>
    <t>Пункция гайморовой пазухи носа</t>
  </si>
  <si>
    <t xml:space="preserve">Пункция гайморовой пазухи носа (Выходные дни, стоимость процедуры выше на 30%) </t>
  </si>
  <si>
    <t>Метод перемещения</t>
  </si>
  <si>
    <t xml:space="preserve">Метод перемещения (Выходные дни, стоимость процедуры выше на 30%) </t>
  </si>
  <si>
    <t>Аудиометрия</t>
  </si>
  <si>
    <t xml:space="preserve">Аудиометрия (Выходные дни, стоимость процедуры выше на 30%) </t>
  </si>
  <si>
    <t>Катетеризация слуховой трубы</t>
  </si>
  <si>
    <t xml:space="preserve">Катетеризация слуховой трубы (Выходные дни, стоимость процедуры выше на 30%) </t>
  </si>
  <si>
    <t>Извлечение инородного тела (носа, уха, гортани)</t>
  </si>
  <si>
    <t xml:space="preserve">Извлечение инородного тела (носа, уха, гортани) (Выходные дни, стоимость процедуры выше на 30%) </t>
  </si>
  <si>
    <t>Вскрытие паротонзилярного абсцесса, фурункула носа, фурункула уха</t>
  </si>
  <si>
    <t xml:space="preserve">Вскрытие паротонзилярного абсцесса, фурункула носа, фурункула уха (Выходные дни, стоимость процедуры выше на 30%) </t>
  </si>
  <si>
    <t>Тимпанометрия</t>
  </si>
  <si>
    <t xml:space="preserve">Тимпанометрия (Выходные дни, стоимость процедуры выше на 30%) </t>
  </si>
  <si>
    <t>1.8 Процедуры в гинекологическом кабинете</t>
  </si>
  <si>
    <t>Диатермоэкцизия шейки матки</t>
  </si>
  <si>
    <t xml:space="preserve">Полипэктомия </t>
  </si>
  <si>
    <t>Аспират из полости матки</t>
  </si>
  <si>
    <t>Введение внутриматочной спирали</t>
  </si>
  <si>
    <t>Удаление внутриматочной спирали</t>
  </si>
  <si>
    <t>Кольпоскопия</t>
  </si>
  <si>
    <t>Кольпоскопия с проведением пробы</t>
  </si>
  <si>
    <t>Удаление кандилом: единичные</t>
  </si>
  <si>
    <t>Удаление кандилом:множественные</t>
  </si>
  <si>
    <t>1.9 Процедуры в  кабинете колопроктолога</t>
  </si>
  <si>
    <t>Ректороманоскопия</t>
  </si>
  <si>
    <t>Ректороманоскопия при биопсии</t>
  </si>
  <si>
    <t>Латексное легирование геморроидальных вен</t>
  </si>
  <si>
    <t>1.10 Прочие услуги</t>
  </si>
  <si>
    <t>Выдача дубликата результата исследования</t>
  </si>
  <si>
    <t>2 Диагностические службы</t>
  </si>
  <si>
    <t>2.1 Бактериологическая лаборатория</t>
  </si>
  <si>
    <t>Бактериологические исследования</t>
  </si>
  <si>
    <t>Исследованиее кала на диз.группу (на патогенную микрофлору)</t>
  </si>
  <si>
    <t>Исследование кала на кишечный стафилакокк</t>
  </si>
  <si>
    <t>Исследование кала на дисбактериоз (на возбудителя дизентерии, на сальмонеллы, на патогенные эшерихии, на кишечный стафилококк, с учетом определения чувствительности к 6-12 препаратам)</t>
  </si>
  <si>
    <t>Исследование мочи на микрофлору (бактериурия) с опреде- лением чувствительности к 6-12 препаратам</t>
  </si>
  <si>
    <t>Исследование бак. материала на патогенную, условно-патогенную микрофлору  (отделяемое ран, кровь, мокрота, влагалища, сок простаты, отделяемое глаз, уши, носа, миндалин и т.д.), с определением чувствительности к 6-12 препаратам для амбулаторных больных</t>
  </si>
  <si>
    <t>Исследование отделяемого из носа, зева на дифтерию</t>
  </si>
  <si>
    <t>Кровь на гемокультуру (кровь на стерильность)</t>
  </si>
  <si>
    <t>Исследование бак.материала на патогенную, условно-патогенную микрофлору желчи</t>
  </si>
  <si>
    <t>Исследование отделяемого носа на стафилококк</t>
  </si>
  <si>
    <t>Исследование клинического материала на коклюш (паракоклюш)</t>
  </si>
  <si>
    <t>Исследование клинического материала на менингококк</t>
  </si>
  <si>
    <t>Исследованеиклинического материала на  иерсинеоз</t>
  </si>
  <si>
    <t>2.2 Клиническая лаборатория исследования системы гемостаза и аутоиммунных заболеваний</t>
  </si>
  <si>
    <t>Анти- МCY</t>
  </si>
  <si>
    <t>Антитела к циклическому цитруллиновому пептиду (Анти ССР)</t>
  </si>
  <si>
    <t>Антитела к ревматоидному фактору</t>
  </si>
  <si>
    <t>Антиядерные антитела (ANA Detect)</t>
  </si>
  <si>
    <t>Антитела к двухспиральной ДНК</t>
  </si>
  <si>
    <t>Антитела к митохондриям (АМА-М2)</t>
  </si>
  <si>
    <t>Антитела к микросомам печени и почек (LMK-1)</t>
  </si>
  <si>
    <t>Антитела к растворимому антигену печени (Анти SLA)</t>
  </si>
  <si>
    <t xml:space="preserve">Анти фосполипид скрининг IgG </t>
  </si>
  <si>
    <t>Антитела к кардиолипину IgG или  IgМ,  или IgА</t>
  </si>
  <si>
    <t xml:space="preserve">Антитела к β2-гликопротеин I,  или IgG </t>
  </si>
  <si>
    <t>Антитела к Аннексину Y</t>
  </si>
  <si>
    <t>Антитела Scl - 70</t>
  </si>
  <si>
    <t>Антитела к компоненту Jo-1</t>
  </si>
  <si>
    <t>Антитела АSCA</t>
  </si>
  <si>
    <t>Антитела АNCA-скрининг</t>
  </si>
  <si>
    <t>Антитела к альфа - фодрину</t>
  </si>
  <si>
    <t>Антитела к гистонам</t>
  </si>
  <si>
    <t>Антитела к глиадину скрин</t>
  </si>
  <si>
    <t>Антитела к компон. RNР-70</t>
  </si>
  <si>
    <t>Антитела к компоненту Sm</t>
  </si>
  <si>
    <t>Антитела к миелопероксидазе</t>
  </si>
  <si>
    <t>Антитела к односпиральной ДНК</t>
  </si>
  <si>
    <t>Антитела к париентальным клет.желудка</t>
  </si>
  <si>
    <t>Антитела к протеиназе (РR3)</t>
  </si>
  <si>
    <t>Антитела к тканевой трансглутаминазе</t>
  </si>
  <si>
    <t>Циркулирующие иммунные комплексы С1g</t>
  </si>
  <si>
    <t>Антифосфатидилсерин IgG</t>
  </si>
  <si>
    <t>Антитела ZEBRA- антигену вируса Эпштейна-Барр</t>
  </si>
  <si>
    <t>Антитела к вирусу простого герпеса 1 и 2 типа, IgG</t>
  </si>
  <si>
    <t>Антитела к вирусу простого герпеса 1 и 2 типа, IgМ</t>
  </si>
  <si>
    <t>Антитела к экстрагируемым ядерным антигенам (ANA)</t>
  </si>
  <si>
    <t>МНО</t>
  </si>
  <si>
    <t>Протромбиновое время индекс по Квику</t>
  </si>
  <si>
    <t>АПТВ (АРТВ)</t>
  </si>
  <si>
    <t>Тромбиновое время</t>
  </si>
  <si>
    <t>Фибриноген (по Клауссу)</t>
  </si>
  <si>
    <t>Опрделение антитромбина (III)</t>
  </si>
  <si>
    <t>Активность протеина С</t>
  </si>
  <si>
    <t>Протеин С глобал</t>
  </si>
  <si>
    <t xml:space="preserve">Определение Д-Димера </t>
  </si>
  <si>
    <t>Активность фактора Виллебранда</t>
  </si>
  <si>
    <t>Определение уровня V фактора</t>
  </si>
  <si>
    <t>Определение уровня VIII фактора</t>
  </si>
  <si>
    <t>Определение уровня IX фактора</t>
  </si>
  <si>
    <t>Определение уровня X фактора</t>
  </si>
  <si>
    <t>Определение уровня XI фактора</t>
  </si>
  <si>
    <t>Определение волчаночного антикоагулянта (развернутый)</t>
  </si>
  <si>
    <t>Определение плазмогена</t>
  </si>
  <si>
    <t xml:space="preserve">РФМК </t>
  </si>
  <si>
    <t>Агрегация с АДФ</t>
  </si>
  <si>
    <t>Агрегация с Коллагеном</t>
  </si>
  <si>
    <t>Агрегация с Ристомицином</t>
  </si>
  <si>
    <t>Агрегация с адреналином</t>
  </si>
  <si>
    <t>Спонтанная агрегация</t>
  </si>
  <si>
    <t>Подсчет количества тромбоцитов</t>
  </si>
  <si>
    <t xml:space="preserve">Развернутая система гемостаза </t>
  </si>
  <si>
    <t>Определение гомоцистеина</t>
  </si>
  <si>
    <t>Тканевой активатор плазминогена</t>
  </si>
  <si>
    <t>Определение фолиевой кислоты</t>
  </si>
  <si>
    <t>2.3 Клинико-диагностическая лаборатория</t>
  </si>
  <si>
    <t>Биохимические исследования</t>
  </si>
  <si>
    <t>Общий белок</t>
  </si>
  <si>
    <t>Альбумин</t>
  </si>
  <si>
    <t>Определение билирубина и его фракций</t>
  </si>
  <si>
    <t>Определение железа</t>
  </si>
  <si>
    <t>Определение калия</t>
  </si>
  <si>
    <t>Определение натрия</t>
  </si>
  <si>
    <t>Определение хлора (хлоридов)</t>
  </si>
  <si>
    <t>Определение кальция</t>
  </si>
  <si>
    <t>Определение магния</t>
  </si>
  <si>
    <t>Определение кетоновых тел</t>
  </si>
  <si>
    <t>Определение мочевины</t>
  </si>
  <si>
    <t>Определение креатинина</t>
  </si>
  <si>
    <t>Определение холестерина</t>
  </si>
  <si>
    <t>Определение бетта липопротеидов (ЛПНП)</t>
  </si>
  <si>
    <t>Определение альфа липопротеидов (ЛПВП)</t>
  </si>
  <si>
    <t>Определение триглицеридов</t>
  </si>
  <si>
    <t>Определение мочевой кислоты</t>
  </si>
  <si>
    <t>Определение фосфора</t>
  </si>
  <si>
    <t>Определение сахара</t>
  </si>
  <si>
    <t>АЛТ</t>
  </si>
  <si>
    <t>АСТ</t>
  </si>
  <si>
    <t>ЛДГ</t>
  </si>
  <si>
    <t>ГГТП</t>
  </si>
  <si>
    <t>Определение Тропонина-Т</t>
  </si>
  <si>
    <t>Проба Реберга</t>
  </si>
  <si>
    <t>Определение щелочной фосфотазы</t>
  </si>
  <si>
    <t>Определение холинэстеразы</t>
  </si>
  <si>
    <t>Альфа-амилаза</t>
  </si>
  <si>
    <t>Определение ОЖСС</t>
  </si>
  <si>
    <t>Определение прокальцитонина в крови</t>
  </si>
  <si>
    <t>Панкреатическая амилаза (Р-амилаза)</t>
  </si>
  <si>
    <t>Креатинфосфокиназа - МВ (КФК-МВ)</t>
  </si>
  <si>
    <t>Креатинфосфокиназа - КФК</t>
  </si>
  <si>
    <t>Определение меди</t>
  </si>
  <si>
    <t>Определение липазы</t>
  </si>
  <si>
    <t>Белковые фракции</t>
  </si>
  <si>
    <t>С-реактивный белок</t>
  </si>
  <si>
    <t>Гематологические исследования</t>
  </si>
  <si>
    <t>Риноцитограмма</t>
  </si>
  <si>
    <t>Подсчет ретикулоцитов</t>
  </si>
  <si>
    <t>LE-клетки</t>
  </si>
  <si>
    <t>Развернутый анализ крови (с подсчетом лейко формулы)</t>
  </si>
  <si>
    <t>Общий анализ крови (лейкоциты, гемоглобин)</t>
  </si>
  <si>
    <t>СОЭ</t>
  </si>
  <si>
    <t>Свертываемость по Сухареву</t>
  </si>
  <si>
    <t>Общеклинические исследования</t>
  </si>
  <si>
    <t>Общий анализ мочи</t>
  </si>
  <si>
    <t>3-х стак. проба мочи</t>
  </si>
  <si>
    <t>Анализ мочи по Нечипоренко</t>
  </si>
  <si>
    <t>Моча по Земницкому</t>
  </si>
  <si>
    <t>Суточная потеря белка в моче</t>
  </si>
  <si>
    <t>Анализ мочи на сахар</t>
  </si>
  <si>
    <t>Кетоновые тела в моче</t>
  </si>
  <si>
    <t>Белок Бенс-Джонса</t>
  </si>
  <si>
    <t>Секрет простат</t>
  </si>
  <si>
    <t xml:space="preserve">Спермограмма </t>
  </si>
  <si>
    <t>Исследование на ГН</t>
  </si>
  <si>
    <t>Дуоденальное зондирование</t>
  </si>
  <si>
    <t>Определение микрофлоры флоры</t>
  </si>
  <si>
    <t>Кал на яйцеглист</t>
  </si>
  <si>
    <t>Соскоб на энтеробиоз</t>
  </si>
  <si>
    <t>Копрология</t>
  </si>
  <si>
    <t>Микроальбумин</t>
  </si>
  <si>
    <t>Микроскопия ресниц на Демодекс</t>
  </si>
  <si>
    <t>Иммуноферментные исследования:</t>
  </si>
  <si>
    <t>Гормональные исследования</t>
  </si>
  <si>
    <t>Свободный тироксин (Св Т 4)</t>
  </si>
  <si>
    <t>Общий трийодтиронин (Св Т 3)</t>
  </si>
  <si>
    <t>Свободный трийодтиронин (Св Т 3)</t>
  </si>
  <si>
    <t>Тиреотропный гормон (ТТГ)</t>
  </si>
  <si>
    <t>Антитела к тиреоглабулину (АТ к ТГ)</t>
  </si>
  <si>
    <t>Прогестерон</t>
  </si>
  <si>
    <t>Тестотерон</t>
  </si>
  <si>
    <t>Пролактин</t>
  </si>
  <si>
    <t>Фолликулостимулирующий гормон</t>
  </si>
  <si>
    <t>Лютеинизирующий гормон</t>
  </si>
  <si>
    <t>Антитела к тиреопероксидазе (АТ к ПО)</t>
  </si>
  <si>
    <t>Кортизол в крови</t>
  </si>
  <si>
    <t>Кортизол в моче</t>
  </si>
  <si>
    <t>Эстрадиол</t>
  </si>
  <si>
    <t>Свободный тестостерон</t>
  </si>
  <si>
    <t>Дегидроэпиандростерон</t>
  </si>
  <si>
    <t>C-пептид</t>
  </si>
  <si>
    <t>Паратиреоидный гормон</t>
  </si>
  <si>
    <t xml:space="preserve">Гормон роста </t>
  </si>
  <si>
    <t>Антитела к рецептарам ТТГ</t>
  </si>
  <si>
    <t>АКТГ адренокортикотропный гормон</t>
  </si>
  <si>
    <t>Метанефрин и норматенефрин в моче</t>
  </si>
  <si>
    <t>17ОН-прогестерон</t>
  </si>
  <si>
    <t>Инсулин</t>
  </si>
  <si>
    <t>Антитела к рецепторам трансферрина (АТ к рТранс)</t>
  </si>
  <si>
    <t>Ферритин</t>
  </si>
  <si>
    <t>Альфа-фетопротеин (АФП)</t>
  </si>
  <si>
    <t>ВЕТА-ХГЧ общий</t>
  </si>
  <si>
    <t>Паразитологические исследования</t>
  </si>
  <si>
    <t>Кровь на паразиты (10 анализов: лямбио, антитела к токсоплазме, токсокароз, опистрахоз, эхинококкоз, трихинилез, аскардидоз, анизакида, клононорхоз, цистицеркоз)</t>
  </si>
  <si>
    <t>Лямблиоз</t>
  </si>
  <si>
    <t>Токсоплазмоз</t>
  </si>
  <si>
    <t>Токсокароз</t>
  </si>
  <si>
    <t>Описторхоз</t>
  </si>
  <si>
    <t>Эхинококкоз</t>
  </si>
  <si>
    <t>Трихинилез</t>
  </si>
  <si>
    <t>Аскаридоз</t>
  </si>
  <si>
    <t>Анизакида</t>
  </si>
  <si>
    <t>Свиной цепень</t>
  </si>
  <si>
    <t>Клонорхоз</t>
  </si>
  <si>
    <t>Хелико-бактер пилори</t>
  </si>
  <si>
    <t>Исследования на грибковые инфекции</t>
  </si>
  <si>
    <t>Кровь на грибковые инфекции (2 исследования: кандидоз, аспергиллез)</t>
  </si>
  <si>
    <t>Кандидоз</t>
  </si>
  <si>
    <t>Аспергиллез</t>
  </si>
  <si>
    <t>Аллергологические исследования</t>
  </si>
  <si>
    <t xml:space="preserve">Общий иммуноглобулин Е </t>
  </si>
  <si>
    <t>Диагностика аллергии (респираторная панель)</t>
  </si>
  <si>
    <t>Диагностика аллергии (педиатирическая панель)</t>
  </si>
  <si>
    <t xml:space="preserve">Ревмо фактор (РФ) количественный </t>
  </si>
  <si>
    <t>Онкомаркеры</t>
  </si>
  <si>
    <t>СА-242</t>
  </si>
  <si>
    <t>СА-72-4</t>
  </si>
  <si>
    <t>СА-19-9</t>
  </si>
  <si>
    <t>СА-15-3</t>
  </si>
  <si>
    <t>АФП</t>
  </si>
  <si>
    <t>СЕА (РЭА)</t>
  </si>
  <si>
    <t>С-21</t>
  </si>
  <si>
    <t>СА-125</t>
  </si>
  <si>
    <t>ПСА общий</t>
  </si>
  <si>
    <t>ПСА свободный</t>
  </si>
  <si>
    <t>NSE</t>
  </si>
  <si>
    <t>Опухолевый маркер НЕ-4</t>
  </si>
  <si>
    <t>SCC (антиген плоскоклеточный карницомы)</t>
  </si>
  <si>
    <t>Иммунохимические исследования</t>
  </si>
  <si>
    <t>Гастропанель</t>
  </si>
  <si>
    <t>Определение гликозилированного гемоглобина</t>
  </si>
  <si>
    <t>Иммуно - серологические исследования</t>
  </si>
  <si>
    <t>Группа крови, резус фактор</t>
  </si>
  <si>
    <t>Антитела (титр)</t>
  </si>
  <si>
    <t>Фенотип антигенов</t>
  </si>
  <si>
    <t>Исследование крови на сифилис (кровь на RW)</t>
  </si>
  <si>
    <t>АСЛО</t>
  </si>
  <si>
    <t>Бруцелез</t>
  </si>
  <si>
    <t>Исследования на маркеры сосудистых заболеваний</t>
  </si>
  <si>
    <t xml:space="preserve">STAT высокочувствительный Тропонин-I </t>
  </si>
  <si>
    <t>STAT Миоглобин</t>
  </si>
  <si>
    <t xml:space="preserve"> STAT КK-MB фракция</t>
  </si>
  <si>
    <t>BNP (натрий уретический пептид)</t>
  </si>
  <si>
    <t>Urine NGAL (липокалин, ренальный тропонин)</t>
  </si>
  <si>
    <t>Лекарственный мониторинг</t>
  </si>
  <si>
    <t xml:space="preserve"> i Вальпроевая кислота </t>
  </si>
  <si>
    <t xml:space="preserve"> i карбамазепин </t>
  </si>
  <si>
    <t xml:space="preserve"> 25-OH витамин D </t>
  </si>
  <si>
    <t>Исследования на выявление вирусных инфекций</t>
  </si>
  <si>
    <t xml:space="preserve">IgG антитела к цитомегаловирусу </t>
  </si>
  <si>
    <t xml:space="preserve">IgM антитела к цитомегаловирусу </t>
  </si>
  <si>
    <t xml:space="preserve">IgG антитела к вирусу краснухи </t>
  </si>
  <si>
    <t xml:space="preserve"> IgM антитела к вирусу краснухи </t>
  </si>
  <si>
    <t xml:space="preserve">Антитела IgM к капсидному антигену вируса Эпштейна-Барра </t>
  </si>
  <si>
    <t xml:space="preserve">Антитела IgG к ядерному антигену-1 вируса Эпштейна-Барра </t>
  </si>
  <si>
    <t>2.4 Цитологическая лаборатория</t>
  </si>
  <si>
    <t xml:space="preserve">Профилактический осмотр: исследование шейки матки и цервикального канала
</t>
  </si>
  <si>
    <t>Диагностика: Исследование аспиратов из полости матки, соскобов и отделяемого с поверхностей эрозий, язв, ран, свищей</t>
  </si>
  <si>
    <t>Диагностика: Исследование транссудатов, экссудатов, секретов, экскретов</t>
  </si>
  <si>
    <t>Пункционная цитология: исследование забрюшинных  опухолей, яичников</t>
  </si>
  <si>
    <t>2.5 Патологоанатомическое отделение</t>
  </si>
  <si>
    <t>Гистологическое исследование операционного, биопсийного и аутопсийного материала</t>
  </si>
  <si>
    <t>Вскрытие трупа</t>
  </si>
  <si>
    <t xml:space="preserve">2.6 Отделение ультразвуковой диагностики </t>
  </si>
  <si>
    <t>Ультразвуковые исследования</t>
  </si>
  <si>
    <t>УЗИ - Печень и желчный пузырь</t>
  </si>
  <si>
    <t>УЗИ - Желчный пузырь с определением функции</t>
  </si>
  <si>
    <t>УЗИ - Поджелудочная железа</t>
  </si>
  <si>
    <t>УЗИ - Селезенка</t>
  </si>
  <si>
    <t>УЗИ - Почки и надпочечники</t>
  </si>
  <si>
    <t>УЗИ плевральной полости</t>
  </si>
  <si>
    <t>УЗИ - УЗИ мочевого пузыря с определением остатков  мочи</t>
  </si>
  <si>
    <t>УЗИ - Предстательная железа</t>
  </si>
  <si>
    <t>УЗИ органов мошонки с допплером</t>
  </si>
  <si>
    <t>УЗИ - При гинекологических заболеваниях</t>
  </si>
  <si>
    <t>УЗИ с влагалищным датчиком</t>
  </si>
  <si>
    <t>УЗИ обдоминальным и вагинальным датчиком</t>
  </si>
  <si>
    <t>УЗИ при беременности : УЗИ в 1 -м триместре</t>
  </si>
  <si>
    <t>УЗИ во 2-м триместе</t>
  </si>
  <si>
    <t>УЗИ в 3 - м триместре</t>
  </si>
  <si>
    <t>Доплерометрия в акушерстве</t>
  </si>
  <si>
    <t>Кардиотокография плода</t>
  </si>
  <si>
    <t>УЗИ с влагалищным датчиком при беременности</t>
  </si>
  <si>
    <t>УЗИ - Щитовидной железы с допплеровским картированием</t>
  </si>
  <si>
    <t xml:space="preserve">Чрескожная диагностическая пункция с цитологическим исследованием </t>
  </si>
  <si>
    <t>УЗИ - Молочная железа с лимфатическими узлами</t>
  </si>
  <si>
    <t>УЗИ сосудов почек</t>
  </si>
  <si>
    <t>УЗИ сосудов брюшного отдела</t>
  </si>
  <si>
    <t>УЗИ сосудов шеи</t>
  </si>
  <si>
    <t>УЗИ лимфатических узлов и мягких тканей (один регион)</t>
  </si>
  <si>
    <t>УЗИ сердца (эхокардиография)</t>
  </si>
  <si>
    <t>УЗИ сосудов головного мозга</t>
  </si>
  <si>
    <t>УЗИ суставов (один регион-2 сустава)</t>
  </si>
  <si>
    <t>УЗИ головного мозга (нейросонография)</t>
  </si>
  <si>
    <t>Фото или видеизображение плода при беременности</t>
  </si>
  <si>
    <t>Фото и видеизображение плода при беременности</t>
  </si>
  <si>
    <t>УЗИ слюнных желез</t>
  </si>
  <si>
    <t>УЗИ сосудов нижних конечностей</t>
  </si>
  <si>
    <t>УЗИ сосудов верхних конечностей</t>
  </si>
  <si>
    <t>УЗИ сердца чрезпищеводное</t>
  </si>
  <si>
    <t>СТРЕСС-ЭХО-КГ</t>
  </si>
  <si>
    <t>2.7 Эндоскопическое отделение</t>
  </si>
  <si>
    <t>Эзофагогастродуоденоскопия (ФГС) диагностическая с  биопсией</t>
  </si>
  <si>
    <t>Эзофагогастродуоденоскопия (ФГС) диагностическая с биопсией и определением кислотности</t>
  </si>
  <si>
    <t>Эзофагогастродуоденоскопия (ФГС) диагностическая с  биопсией и уреазным тестом</t>
  </si>
  <si>
    <t>Фибробронхоскопия (ФБС) диагностическая с цитологическим исследованием</t>
  </si>
  <si>
    <t>Фибробронхоскопия (ФБС) диагностическая с цитологическим исследованием и биопсией</t>
  </si>
  <si>
    <t>Фибробронхоскопия (ФБС) лечебная</t>
  </si>
  <si>
    <t>Колоноскопия (КЛС) диагностическая с биопсией</t>
  </si>
  <si>
    <t>Эндоскопическая папиллосфинктеротомия со стентированием</t>
  </si>
  <si>
    <t>Эндоскопическая папиллосфинктеротомия без стентировния</t>
  </si>
  <si>
    <t>Эндоскопическая ретроградная панкреатохолантогррафия (РХПГ)</t>
  </si>
  <si>
    <t>Ультрозвуковая эндосонография</t>
  </si>
  <si>
    <t>Эндоскопическая полипэктомия кишечника</t>
  </si>
  <si>
    <t>Эндоскопическая полипэктомия желудка</t>
  </si>
  <si>
    <t>ЭКГ в 12 отведениях: 6-ти канальная</t>
  </si>
  <si>
    <t xml:space="preserve">ЭКГ в 12 отведениях: 6-ти канальная (Выходные дни, стоимость процедуры выше на 30%) </t>
  </si>
  <si>
    <t xml:space="preserve">с функциональными пробами </t>
  </si>
  <si>
    <t xml:space="preserve">с функциональными пробами (Выходные дни, стоимость процедуры выше на 30%) </t>
  </si>
  <si>
    <t>с физической нагрузкой (бег)</t>
  </si>
  <si>
    <t xml:space="preserve">с физической нагрузкой (бег)(Выходные дни, стоимость процедуры выше на 30%) </t>
  </si>
  <si>
    <t xml:space="preserve">Велоэргометрия непрерывная </t>
  </si>
  <si>
    <t xml:space="preserve">Велоэргометрия непрерывная (Выходные дни, стоимость процедуры выше на 30%) </t>
  </si>
  <si>
    <t>Тредмилметрия</t>
  </si>
  <si>
    <t xml:space="preserve">Тредмилметрия (Выходные дни, стоимость процедуры выше на 30%) </t>
  </si>
  <si>
    <t>Спирография: автоматическая</t>
  </si>
  <si>
    <t xml:space="preserve">Спирография: автоматическая (Выходные дни, стоимость процедуры выше на 30%) </t>
  </si>
  <si>
    <t>Спирография с функциональной пробой</t>
  </si>
  <si>
    <t xml:space="preserve">Спирография с функциональной пробой (Выходные дни, стоимость процедуры выше на 30%) </t>
  </si>
  <si>
    <t>Реовазография верхних (нижних) конечностей</t>
  </si>
  <si>
    <t xml:space="preserve">Реовазография верхних (нижних) конечностей (Выходные дни, стоимость процедуры выше на 30%) </t>
  </si>
  <si>
    <t xml:space="preserve">Электроэнцефалография </t>
  </si>
  <si>
    <t xml:space="preserve">Электроэнцефалография (Выходные дни, стоимость процедуры выше на 30%) </t>
  </si>
  <si>
    <t>Реоэнцефалография с поворотом головы</t>
  </si>
  <si>
    <t xml:space="preserve">Реоэнцефалография с поворотом головы (Выходные дни, стоимость процедуры выше на 30%) </t>
  </si>
  <si>
    <t>Реоэнцефалография с нитроглицерином</t>
  </si>
  <si>
    <t xml:space="preserve">Реоэнцефалография с нитроглицерином (Выходные дни, стоимость процедуры выше на 30%) </t>
  </si>
  <si>
    <t>Электромиография: стандартная</t>
  </si>
  <si>
    <t xml:space="preserve">Электромиография: стандартная (Выходные дни, стоимость процедуры выше на 30%) </t>
  </si>
  <si>
    <t>Электромиография: игольчатая</t>
  </si>
  <si>
    <t xml:space="preserve">Электромиография: игольчатая (Выходные дни, стоимость процедуры выше на 30%) </t>
  </si>
  <si>
    <t>Холтеровское мониторирование 20-24 часа</t>
  </si>
  <si>
    <t xml:space="preserve">Холтеровское мониторирование 20-24 часа (Выходные дни, стоимость процедуры выше на 30%) </t>
  </si>
  <si>
    <t>Холтеровское мониторирование 12 часов</t>
  </si>
  <si>
    <t xml:space="preserve">Холтеровское мониторирование 12 часов (Выходные дни, стоимость процедуры выше на 30%) </t>
  </si>
  <si>
    <t xml:space="preserve">Электрофизиологическое исследование сердца (ЧПЭС) </t>
  </si>
  <si>
    <t xml:space="preserve">Электрофизиологическое исследование сердца (ЧПЭС) (Выходные дни, стоимость процедуры выше на 30%) </t>
  </si>
  <si>
    <t xml:space="preserve">Ишемический тест (ЧПЭС) </t>
  </si>
  <si>
    <t xml:space="preserve">Ишемический тест (ЧПЭС) (Выходные дни, стоимость процедуры выше на 30%) </t>
  </si>
  <si>
    <t>Расшифровка ЭКГ</t>
  </si>
  <si>
    <t xml:space="preserve">Расшифровка ЭКГ (Выходные дни, стоимость процедуры выше на 30%) </t>
  </si>
  <si>
    <t>Суточное мониторирование артериального давления</t>
  </si>
  <si>
    <t xml:space="preserve">Суточное мониторирование артериального давления (Выходные дни, стоимость процедуры выше на 30%) </t>
  </si>
  <si>
    <t>Эхоэнцефалография</t>
  </si>
  <si>
    <t xml:space="preserve">Эхоэнцефалография (Выходные дни, стоимость процедуры выше на 30%) </t>
  </si>
  <si>
    <t>Зрительные вызванные потенциалы</t>
  </si>
  <si>
    <t xml:space="preserve">Зрительные вызванные потенциалы (Выходные дни, стоимость процедуры выше на 30%) </t>
  </si>
  <si>
    <t>Соматосенсорные вызванные потенциалы</t>
  </si>
  <si>
    <t xml:space="preserve">Соматосенсорные вызванные потенциалы (Выходные дни, стоимость процедуры выше на 30%) </t>
  </si>
  <si>
    <t>Рентгеноскопия органов грудной клетки</t>
  </si>
  <si>
    <t>Рентгенография органов грудной клетки в 1 проекции</t>
  </si>
  <si>
    <t>Рентгенография органов грудной клетки в 2 проекции</t>
  </si>
  <si>
    <t>Обзорная рентеноскопия брюшной полости</t>
  </si>
  <si>
    <t>Обзорная рентгенография брюшной полости</t>
  </si>
  <si>
    <t>Обзорная урография</t>
  </si>
  <si>
    <t>Рентгеноскопия желудка</t>
  </si>
  <si>
    <t>Рентгеноскопия+ рентгенография желудка</t>
  </si>
  <si>
    <t>Рентгеноскопия пищевода</t>
  </si>
  <si>
    <t>Рентгеноскопия+рентгенография пищевода</t>
  </si>
  <si>
    <t>Ирригоскопия +Рентгенография кишечника</t>
  </si>
  <si>
    <t>Рентгенография шейного отдела позвоночника в 2-х проекциях</t>
  </si>
  <si>
    <t>Рентгенография шейного отдела позвоночника в 2-х проекциях с функциональными пробами</t>
  </si>
  <si>
    <t>Рентгенография грудного отдела позвоночника в 2-х проекциях</t>
  </si>
  <si>
    <t>Рентгенография грудного отдела позвоночника в 2-х проекциях с функциональными пробами</t>
  </si>
  <si>
    <t>Рентгенография поясничного-крестцового; копчикового отдела в 2-х проекциях</t>
  </si>
  <si>
    <t>Рентгенография поясничного-крестцового; копчикового отдела в 2-х проекциях  с функциональными пробами</t>
  </si>
  <si>
    <t>Рентгенография черепа в 2-х проекциях</t>
  </si>
  <si>
    <t>Рентгенография придаточных пазух носа</t>
  </si>
  <si>
    <t>Рентгенография придаточных пазух носав 2-х проекциях в 2-х проекциях</t>
  </si>
  <si>
    <t>Рентгенография пирамиды височной кости по специальной методике (Шуллеру, Стервенсу, Майеру)</t>
  </si>
  <si>
    <t>Рентгенография нижней челюсти для хирургической стомотологии</t>
  </si>
  <si>
    <t>Рентгенография зуба (одного)</t>
  </si>
  <si>
    <t>Рентгенография костей спинки носа в 2-х проекциях</t>
  </si>
  <si>
    <t>Рентгенография ключицы</t>
  </si>
  <si>
    <t>Рентгенография лопатки в 2-х проекциях</t>
  </si>
  <si>
    <t>Рентгенография костей таза</t>
  </si>
  <si>
    <t>Рентгенография тазобедренного сустава в одной проекции</t>
  </si>
  <si>
    <t>Рентгенография тазобедренного сустава в 2-х проекциях</t>
  </si>
  <si>
    <t>Урография (внутривенная) без применения стоимости контраста</t>
  </si>
  <si>
    <t>Урография (внутривенная) с контрастным веществом (урографин)</t>
  </si>
  <si>
    <t>Цистография восходящая без стоимости контраста</t>
  </si>
  <si>
    <t>Цистография восходящая с контрастным веществом (урографин)</t>
  </si>
  <si>
    <t>Уретрография с контрастным веществом (урографин)</t>
  </si>
  <si>
    <t>Уретрография без стоимости контраста</t>
  </si>
  <si>
    <t>Фистулография без стоимости контраста</t>
  </si>
  <si>
    <t>Фистулография с контрастным веществом (урографин)</t>
  </si>
  <si>
    <t>Томография легких</t>
  </si>
  <si>
    <t xml:space="preserve">Томография височно-челюстного сустава </t>
  </si>
  <si>
    <t>Рентгенография костей предплечья в 2-х проекциях</t>
  </si>
  <si>
    <t>Рентгенография плечевой кости в 2-х проекциях</t>
  </si>
  <si>
    <t>Рентгенография костей голени в 2-х проекциях</t>
  </si>
  <si>
    <t>Рентгенография бедренной кости в 2-х проекциях</t>
  </si>
  <si>
    <t>Рентгенография стопы в 2-х проекциях</t>
  </si>
  <si>
    <t>Рентгенография кисти в 2-х проекциях</t>
  </si>
  <si>
    <t>Рентгенография стоп с нагрузкой в боковой проекции</t>
  </si>
  <si>
    <t>Рентгенография одного сустава  в 2-х проекциях</t>
  </si>
  <si>
    <t>Флюорография медицинский осмотр</t>
  </si>
  <si>
    <t>Флюорография диагностика</t>
  </si>
  <si>
    <t>Описание рентгенограмм одной исследуемой области в 2-х проекциях</t>
  </si>
  <si>
    <t>Исследование головного мозга</t>
  </si>
  <si>
    <t>Исследование пирамид височных костей</t>
  </si>
  <si>
    <t>Исследование придаточных пазух носа</t>
  </si>
  <si>
    <t xml:space="preserve">Исследование одного отдела позвоночника </t>
  </si>
  <si>
    <t xml:space="preserve">Исследование двух отделов позвоночника </t>
  </si>
  <si>
    <t>Исследование органов грудной клетки</t>
  </si>
  <si>
    <t>Исследование мочевыводящих путей</t>
  </si>
  <si>
    <t>Исследование костно-суставного аппарата (прицельное исследование одной конечности или одного сустава)</t>
  </si>
  <si>
    <t>Исследование костно-суставного аппарата (прицельное исследование двух конечностей или двух суставов)</t>
  </si>
  <si>
    <t>Исследование головного мозга и пирамид височных костей</t>
  </si>
  <si>
    <t>Исследование головного мозга и придаточных пазух носа</t>
  </si>
  <si>
    <t>Исследование головного мозга с применением контраст. вещества (урографин)</t>
  </si>
  <si>
    <t>Исследование головного мозга с сосудистой программой при применении контраст. вещества (омнипак)</t>
  </si>
  <si>
    <t>Исследование органов грудной клетки с применением контраст. средства</t>
  </si>
  <si>
    <t>Исследование органов шеи с применением контраст. средства</t>
  </si>
  <si>
    <t>Исследование аорты (один отдел)</t>
  </si>
  <si>
    <t>Исследование органов брюшной полости с контраст. средством</t>
  </si>
  <si>
    <t>Перфузия головного мозга</t>
  </si>
  <si>
    <t>Исследование почек и забрюшного пространства с контраст.средства</t>
  </si>
  <si>
    <t>Исследование сосудов верхних конечностей с применением контраст. средства</t>
  </si>
  <si>
    <t>Исследование органов малого таза с применением контраст. средства</t>
  </si>
  <si>
    <t>Исследование сосудов нижних конечностей с применением контраст. средства</t>
  </si>
  <si>
    <t>Перфузия головного мозга и исследование сосудов головного мозга</t>
  </si>
  <si>
    <t>Исследование аорты (грудного и брюшного отдела)</t>
  </si>
  <si>
    <t xml:space="preserve">запись обработанных данных исследования компьютерной томографии из архива </t>
  </si>
  <si>
    <t>2.10 Физиотерапевтическое отделение</t>
  </si>
  <si>
    <t>Гальванизация</t>
  </si>
  <si>
    <t>Электрофорез</t>
  </si>
  <si>
    <t>Электросон</t>
  </si>
  <si>
    <t>Диадинамические токи Бернара (ДДТ)</t>
  </si>
  <si>
    <t>Синусоидальные модулированные токи (СМТ)</t>
  </si>
  <si>
    <t>Индуктотерапия</t>
  </si>
  <si>
    <t>УВЧ</t>
  </si>
  <si>
    <t>УВЧ "Терматур"</t>
  </si>
  <si>
    <t>Индуктотермия " Терматур"</t>
  </si>
  <si>
    <t>ДМВ (дециметровые волны)</t>
  </si>
  <si>
    <t>Магнитотерапия</t>
  </si>
  <si>
    <t>Определение биодозы</t>
  </si>
  <si>
    <t>Лазеротерапия для ЛОР</t>
  </si>
  <si>
    <t>Лазеротерапия суставов</t>
  </si>
  <si>
    <t>УФО (ультрафиолетовое облучение)</t>
  </si>
  <si>
    <t>КУФ (коротковолновое ультрафиолетовое облучение)</t>
  </si>
  <si>
    <t>Внутривенная лазеротерапия</t>
  </si>
  <si>
    <t>Ультразвук</t>
  </si>
  <si>
    <t>Компьютерная лазеротерапия</t>
  </si>
  <si>
    <t>Лазеротерапия желудка</t>
  </si>
  <si>
    <t>Иглотерапия</t>
  </si>
  <si>
    <t>КВЧ</t>
  </si>
  <si>
    <t>Ректальная лазеротерапия</t>
  </si>
  <si>
    <t>Дарсонвализация</t>
  </si>
  <si>
    <t>Метод транскраниальной электростимуляции (ТЭС)</t>
  </si>
  <si>
    <t>Миоритм</t>
  </si>
  <si>
    <t>Амо-Атос-Э</t>
  </si>
  <si>
    <t>Пневмомассаж</t>
  </si>
  <si>
    <t>Микрополяция зон спинного и головного мозга от аппарата "Реамед" (Полярис)</t>
  </si>
  <si>
    <t>Озонотерапия</t>
  </si>
  <si>
    <t>Параартикулярное введение ОКС одного сустава</t>
  </si>
  <si>
    <t>Паравертебральное введение ОКС одного отдела позвоночника</t>
  </si>
  <si>
    <t xml:space="preserve">Внутривенное вливание озононасыщенного физиологического раствора </t>
  </si>
  <si>
    <t>Курс лечения (5 процедур)</t>
  </si>
  <si>
    <t>Курс лечения (10 процедур)</t>
  </si>
  <si>
    <t xml:space="preserve">Ректальная озонотерапия </t>
  </si>
  <si>
    <t>3 Стационарная медицинская помощь</t>
  </si>
  <si>
    <t>3.1Отоларингологические операции (включая стоимость операции и пребывание пациента в круглосуточном стационаре)</t>
  </si>
  <si>
    <t>Биопсия и удаление доброкач.опухоли из гортани</t>
  </si>
  <si>
    <t>Вскрытие заглоточных абсцессов</t>
  </si>
  <si>
    <t>Полипотомия уха</t>
  </si>
  <si>
    <t>Вскрытия паротонзилярного абсцесса</t>
  </si>
  <si>
    <t>Репозиция костей носа</t>
  </si>
  <si>
    <t>Передняя и задняя тампонада носа</t>
  </si>
  <si>
    <t>Трахеотомия</t>
  </si>
  <si>
    <t>Общеполостная операция на ухе</t>
  </si>
  <si>
    <t>Мастоидэктомия</t>
  </si>
  <si>
    <t>Радикальная операция на гайморовой пазухе</t>
  </si>
  <si>
    <t>Радикальная операция на лобной пазухе</t>
  </si>
  <si>
    <t>Антротомия</t>
  </si>
  <si>
    <t>Тимпанопластика</t>
  </si>
  <si>
    <t>Расширенная операция на ухе по поводу внутричерепных осложнений</t>
  </si>
  <si>
    <t>Расширенная операция на придаточных пазухах с внутричерепными осложнениями</t>
  </si>
  <si>
    <t>Хронический тонзилит, аденоиды (под наркозом)</t>
  </si>
  <si>
    <t xml:space="preserve">Кисты, папиломы и доброкач.образования носа и лица </t>
  </si>
  <si>
    <t>первичные</t>
  </si>
  <si>
    <t>рецедивирующие</t>
  </si>
  <si>
    <r>
      <t>под наркозом</t>
    </r>
    <r>
      <rPr>
        <b/>
        <sz val="9"/>
        <rFont val="Arial"/>
        <family val="2"/>
        <charset val="204"/>
      </rPr>
      <t xml:space="preserve"> (без учета стоимости наркоза)</t>
    </r>
  </si>
  <si>
    <t>Антроконхопексия</t>
  </si>
  <si>
    <t>Удаление кисты преддверия носа</t>
  </si>
  <si>
    <t>Вскрытие абсцесса перегордки носа и гематомы</t>
  </si>
  <si>
    <t>Вскрытие гематомы ушной раковины</t>
  </si>
  <si>
    <t>Удаление доброкачественных опухолей носа</t>
  </si>
  <si>
    <r>
      <t xml:space="preserve">Удаление инородных тел из носа, глотки, уха под наркозом </t>
    </r>
    <r>
      <rPr>
        <b/>
        <sz val="9"/>
        <rFont val="Arial"/>
        <family val="2"/>
        <charset val="204"/>
      </rPr>
      <t>(без учета стоимости наркоза)</t>
    </r>
  </si>
  <si>
    <t>Вскрытие фурункула носа с абсцедированием</t>
  </si>
  <si>
    <t>Репозиция костей носа при переломах</t>
  </si>
  <si>
    <t>местн.анестезия</t>
  </si>
  <si>
    <r>
      <t xml:space="preserve">под наркозом </t>
    </r>
    <r>
      <rPr>
        <b/>
        <sz val="9"/>
        <rFont val="Arial"/>
        <family val="2"/>
        <charset val="204"/>
      </rPr>
      <t>(без учета стоимости наркоза)</t>
    </r>
  </si>
  <si>
    <t>Аденотомия</t>
  </si>
  <si>
    <t>Двухсторонняя тонзилэктомия</t>
  </si>
  <si>
    <t>Этмоидотомия и полипотомия носа</t>
  </si>
  <si>
    <t>Полипотомия</t>
  </si>
  <si>
    <t>Папиломы и другие образования полости носа</t>
  </si>
  <si>
    <t>Гипертрофия задних концов нжних носовых раковин</t>
  </si>
  <si>
    <t>Удаление шипа перегородки носа</t>
  </si>
  <si>
    <t>Подслизистая коррекция перегородки носа (септумплатика)</t>
  </si>
  <si>
    <t>Удаление кист гайморовых пазух</t>
  </si>
  <si>
    <t>Гайморотомия односторонняя</t>
  </si>
  <si>
    <t>Гайморотомия двусторонняя</t>
  </si>
  <si>
    <t>Фронтотомия</t>
  </si>
  <si>
    <t>Удаление образований зева, ротоглотки , носоглотки</t>
  </si>
  <si>
    <t>Диагностическая ринопластика, фарингопластика</t>
  </si>
  <si>
    <t>Эндоскопическая коррекция перегородки носа</t>
  </si>
  <si>
    <t>Санирующая операция (антротомия, тимпанопластика)</t>
  </si>
  <si>
    <t>Аденотомия холодоплазменная эндоскопическая</t>
  </si>
  <si>
    <t>Тонзилэктомия холодоплазменная эндоскопическая</t>
  </si>
  <si>
    <t>Вазотомия нижних носовых раковин эндоскопическая</t>
  </si>
  <si>
    <t>Искривление перегородки носа</t>
  </si>
  <si>
    <r>
      <t xml:space="preserve">Аденоиды ( под наркозом)  </t>
    </r>
    <r>
      <rPr>
        <b/>
        <sz val="9"/>
        <rFont val="Arial"/>
        <family val="2"/>
        <charset val="204"/>
      </rPr>
      <t>(без учета стоимости наркоза)</t>
    </r>
  </si>
  <si>
    <t>Полипотомия носа с использованием шейвера</t>
  </si>
  <si>
    <t>Ревизия барабанной полости</t>
  </si>
  <si>
    <t>Шунтирование барабанной полости с использо-ванием дренажной трубки " Тюбинген - титан "</t>
  </si>
  <si>
    <t xml:space="preserve">Санирующая операция на ухе: </t>
  </si>
  <si>
    <t>Антромастоидотомия</t>
  </si>
  <si>
    <t>Аттикоантромастоидотомия с ревизией барабанной полости</t>
  </si>
  <si>
    <t>Аттикоантромастоидотомия с элементами тимпанопластики</t>
  </si>
  <si>
    <t xml:space="preserve">Ассикулотимпанопластика </t>
  </si>
  <si>
    <t>3.2 Хирургические полостные операции (включая стоимость операции и пребывание пациента в круглосуточном стационаре, без стоимости нарокоза)</t>
  </si>
  <si>
    <t xml:space="preserve">Наружная грыжа (паховая, бедренная, пупочная) </t>
  </si>
  <si>
    <t xml:space="preserve">Рецидивная грыжа больших размеров </t>
  </si>
  <si>
    <t xml:space="preserve">Вентральная грыжа:  </t>
  </si>
  <si>
    <t xml:space="preserve">Не осложненная </t>
  </si>
  <si>
    <t>Осложненная (спаечн.процесс,рецидивная больших размеров)</t>
  </si>
  <si>
    <t xml:space="preserve">Грыжа пищеводного </t>
  </si>
  <si>
    <t xml:space="preserve">Осложненная </t>
  </si>
  <si>
    <t>Зоб</t>
  </si>
  <si>
    <t>Узловой нетоксический 1 ст.</t>
  </si>
  <si>
    <t xml:space="preserve">Зоб 4-5ст. </t>
  </si>
  <si>
    <t xml:space="preserve">Тиреотоксический зоб средней степени тяжести </t>
  </si>
  <si>
    <t xml:space="preserve">Тиреотоксический зоб тяжелой степени </t>
  </si>
  <si>
    <t xml:space="preserve">Венэктомия при варикозе: </t>
  </si>
  <si>
    <t>Неосложненная</t>
  </si>
  <si>
    <t>Осложненная (хронический тромбофлевит)</t>
  </si>
  <si>
    <t xml:space="preserve">Венэктомия при варикозе, осложненный трофическ. язвами </t>
  </si>
  <si>
    <t>Холецистит</t>
  </si>
  <si>
    <t xml:space="preserve">Неосложненный </t>
  </si>
  <si>
    <t xml:space="preserve">Осложненный (вторично-сморщен.спаечный процесс) </t>
  </si>
  <si>
    <t xml:space="preserve">Холецистэктомия с холедохотомией </t>
  </si>
  <si>
    <t xml:space="preserve">Повторные операции на желчных путях </t>
  </si>
  <si>
    <t>Резекция желудка при язвенной болезни:</t>
  </si>
  <si>
    <t xml:space="preserve">Неосложненная язва </t>
  </si>
  <si>
    <t xml:space="preserve">Ваготомия (стволовая) </t>
  </si>
  <si>
    <t xml:space="preserve">Осложненная язва стенозом </t>
  </si>
  <si>
    <t>Селективная-проксимальная ваготомия (СПВ)</t>
  </si>
  <si>
    <t>ПСВ иссечение язвы с резекцией желудка</t>
  </si>
  <si>
    <t xml:space="preserve">СПВ Горбашко </t>
  </si>
  <si>
    <t>Хронический аппендицит</t>
  </si>
  <si>
    <t>Симпатэктомия:</t>
  </si>
  <si>
    <t xml:space="preserve">Поясничная одностороняя </t>
  </si>
  <si>
    <t xml:space="preserve">Поясничная с 2-х сторон </t>
  </si>
  <si>
    <t>Геморрой:</t>
  </si>
  <si>
    <t xml:space="preserve">Осложненный (выпадение узлов,смешанный,расширен.операции) </t>
  </si>
  <si>
    <t>Анальная трещина</t>
  </si>
  <si>
    <t>Остроконечные кондиломы:</t>
  </si>
  <si>
    <t>Одиночные</t>
  </si>
  <si>
    <t xml:space="preserve">Множественные </t>
  </si>
  <si>
    <t>Хронический параректальный свищ</t>
  </si>
  <si>
    <t xml:space="preserve"> легкой степени тяжести </t>
  </si>
  <si>
    <t xml:space="preserve">Средней степени тяжести </t>
  </si>
  <si>
    <t xml:space="preserve">Рецидивные, тяжелой степени </t>
  </si>
  <si>
    <t>Копчиково-эпителиальная киста:</t>
  </si>
  <si>
    <t>Первичная</t>
  </si>
  <si>
    <t xml:space="preserve">Рецидивная </t>
  </si>
  <si>
    <t xml:space="preserve">Перенео-сфинктеропластика </t>
  </si>
  <si>
    <t xml:space="preserve">Долихосигма (резекция кишки) </t>
  </si>
  <si>
    <t>Гемиколэктомия</t>
  </si>
  <si>
    <t>Субтотальная колэктомия</t>
  </si>
  <si>
    <t>Тотальная колопроктэктомия</t>
  </si>
  <si>
    <t xml:space="preserve">Закрытие цекостомы  </t>
  </si>
  <si>
    <t>Закрытие сигмостомы:</t>
  </si>
  <si>
    <t xml:space="preserve">Пристеночная </t>
  </si>
  <si>
    <t xml:space="preserve">Восстанавливающая операция в брюшной полости </t>
  </si>
  <si>
    <t>Лигатурный свищ:</t>
  </si>
  <si>
    <t>Брюшной стенки</t>
  </si>
  <si>
    <t xml:space="preserve">Внутрибрюшной </t>
  </si>
  <si>
    <t>Желчные свищи</t>
  </si>
  <si>
    <t xml:space="preserve">Операции на легких </t>
  </si>
  <si>
    <t>Атипическая резекция</t>
  </si>
  <si>
    <t>Лобэктомия</t>
  </si>
  <si>
    <t>Билобэктомия</t>
  </si>
  <si>
    <t>Пульмонэктомия</t>
  </si>
  <si>
    <t>Операции на костях (секвестэктомия):</t>
  </si>
  <si>
    <t xml:space="preserve">Мелкие кости </t>
  </si>
  <si>
    <t xml:space="preserve">Поражение сегмента конечности </t>
  </si>
  <si>
    <t>Кожная пластика:</t>
  </si>
  <si>
    <t>Дерматомная пластика до 5% площади тела</t>
  </si>
  <si>
    <t>Дерматомная пластика более 5% площади тела</t>
  </si>
  <si>
    <t>Пластика полнослойными лоскутами</t>
  </si>
  <si>
    <t xml:space="preserve">Реампутация при порочной культе </t>
  </si>
  <si>
    <t xml:space="preserve">Доброкачественные опухоли мягких тканей (больших размеров, рецидивные) </t>
  </si>
  <si>
    <t xml:space="preserve">Доброкачественные опухоли шеи (киста, миома) </t>
  </si>
  <si>
    <t>Киста печени, поджелудочной железы:</t>
  </si>
  <si>
    <t xml:space="preserve">Неосложненная </t>
  </si>
  <si>
    <t>Простой холецистит не осложненный</t>
  </si>
  <si>
    <t>Осложненный вторично сморщенный холецистит</t>
  </si>
  <si>
    <t>Осложненный холецистит спаечный процесс, ожирение</t>
  </si>
  <si>
    <t>Холецистэктомия с холедохотомией</t>
  </si>
  <si>
    <t>Острый холецистит, отечная форма, водянка желчного пузыря</t>
  </si>
  <si>
    <t>Острый гнойный холецистит с инфильтратом</t>
  </si>
  <si>
    <t>Грыжи пищевого отверстия диафрагмы</t>
  </si>
  <si>
    <t>Грыжи</t>
  </si>
  <si>
    <t xml:space="preserve">Грыжи, осложненные спаечным процессом с высокой степенью ожирения </t>
  </si>
  <si>
    <t>Аппендэктомия</t>
  </si>
  <si>
    <t>Лапароскопическая аппендэктомия</t>
  </si>
  <si>
    <t>Спленэктомия</t>
  </si>
  <si>
    <t>Лапароскопическая спленэктомия</t>
  </si>
  <si>
    <t>Гибридная спленэктомия</t>
  </si>
  <si>
    <t xml:space="preserve"> Фенестракция кисты селезенки</t>
  </si>
  <si>
    <t>Лапароскопическая фенестракция кисты селезенки</t>
  </si>
  <si>
    <t>Гибридная фенестракция кисты селезенки</t>
  </si>
  <si>
    <t xml:space="preserve">Симпаэктомия </t>
  </si>
  <si>
    <t>Грудная (эндоскопическая)</t>
  </si>
  <si>
    <t>3.3 Урологические полостные операции  (включая стоимость операции и пребывание пациента в круглосуточном стационаре, без учета стоимости наркоза)</t>
  </si>
  <si>
    <t>Бужирование уретры</t>
  </si>
  <si>
    <t>Фимоз</t>
  </si>
  <si>
    <t>Водянка оболочек яичка</t>
  </si>
  <si>
    <t>Киста придатка яичка</t>
  </si>
  <si>
    <t>Троакарная цистостомия</t>
  </si>
  <si>
    <t>Вазорезекция</t>
  </si>
  <si>
    <t>Гемикастрация</t>
  </si>
  <si>
    <t>Рассечение уздечки</t>
  </si>
  <si>
    <t>Экстрокоагуляция полипа уретры</t>
  </si>
  <si>
    <t>Кондиломатоз</t>
  </si>
  <si>
    <t>Наложение вторичных швов</t>
  </si>
  <si>
    <t>Эпицистостомия</t>
  </si>
  <si>
    <t>Эпидидимэктомия</t>
  </si>
  <si>
    <t>Биопсия простаты</t>
  </si>
  <si>
    <t>Варикоцеле</t>
  </si>
  <si>
    <t>Иссечение уряхуса</t>
  </si>
  <si>
    <t>Резекция свищевого хода мочевого пузыря</t>
  </si>
  <si>
    <t>Иссечение парауретральной кисты</t>
  </si>
  <si>
    <t>Операции при травме наружных половых органов</t>
  </si>
  <si>
    <t>Вазоэпидидлмоанастомоз</t>
  </si>
  <si>
    <t>Уретеролитотомия в нижней трети мочеточника  I категории</t>
  </si>
  <si>
    <t>Уретеролитотомия в нижней трети мочеточника  II категории</t>
  </si>
  <si>
    <t>Уретеролитотомия в средней трети мочеточника</t>
  </si>
  <si>
    <t>Уретеролитотомия в верхней трети мочеточника</t>
  </si>
  <si>
    <t>Протезирование полового члена</t>
  </si>
  <si>
    <t>Операции при крипторхизме</t>
  </si>
  <si>
    <t>Туннелизация уретры</t>
  </si>
  <si>
    <t>Перевязка внутренних подвоздушных сосудов</t>
  </si>
  <si>
    <t>Резекция девертикул мочевого пузыря</t>
  </si>
  <si>
    <t>Резекция кисты почек</t>
  </si>
  <si>
    <t>Ампутация полового члена</t>
  </si>
  <si>
    <t xml:space="preserve">Вскрытие мочевых затеков </t>
  </si>
  <si>
    <t>Операции при недержании мочи</t>
  </si>
  <si>
    <t>Ушивание послеоперационной грыжи</t>
  </si>
  <si>
    <t xml:space="preserve">Орхэктомия при опухоли яичка </t>
  </si>
  <si>
    <t>Операции при травме почки, мочеточника, мочевого пузыря</t>
  </si>
  <si>
    <t>Закрытие свищей уретры</t>
  </si>
  <si>
    <t>Операции на наружных половых органах с гипоспадией</t>
  </si>
  <si>
    <t>Декапсуляция почки</t>
  </si>
  <si>
    <t>Нефрэктомия</t>
  </si>
  <si>
    <t>Фиксация почки (нефропексия)</t>
  </si>
  <si>
    <t>Операции при пиелонефрите</t>
  </si>
  <si>
    <t>Аденомэктомия</t>
  </si>
  <si>
    <t>Нефролитотомия, пиелолитомия</t>
  </si>
  <si>
    <t>Операции на наружных половых органах с кожной пластикой</t>
  </si>
  <si>
    <t>Удаление новообразований забрюшенного пространства</t>
  </si>
  <si>
    <t>Резекция девертикула или кисты уретры</t>
  </si>
  <si>
    <t>Уретероанастомоз</t>
  </si>
  <si>
    <t>Операции при рецидиве ПКБ</t>
  </si>
  <si>
    <t>Нефростомия</t>
  </si>
  <si>
    <t>Резекция мочевого пузыря</t>
  </si>
  <si>
    <t>Пластика уретры</t>
  </si>
  <si>
    <t>Пластика  лоханки и пиелоуретерального сегмента</t>
  </si>
  <si>
    <t>Пластика мочеточника</t>
  </si>
  <si>
    <t>Ушивание пузырно-влагалищного свища</t>
  </si>
  <si>
    <t>Резекция почки</t>
  </si>
  <si>
    <t>Все виды пересадки мочеточника</t>
  </si>
  <si>
    <t>Удаление мочевого пузыря</t>
  </si>
  <si>
    <t>Нефрэктомия при опухоли почки</t>
  </si>
  <si>
    <t>ТУР стриктуры уретры</t>
  </si>
  <si>
    <t>1 степень КС = 1</t>
  </si>
  <si>
    <t>2 степени КС = 2</t>
  </si>
  <si>
    <t>3 степени КС = 3</t>
  </si>
  <si>
    <t>ТУР шейки мочевого пузыря:</t>
  </si>
  <si>
    <t>ТУР простаты:</t>
  </si>
  <si>
    <t>1 степень КС = 2</t>
  </si>
  <si>
    <t>2 степени КС = 3</t>
  </si>
  <si>
    <t>3 степени КС = 4</t>
  </si>
  <si>
    <t>ТУР мочевого пузыря:</t>
  </si>
  <si>
    <t>ТУР уретероцеле:</t>
  </si>
  <si>
    <t>Удаление лигатур мочевого пузыря:</t>
  </si>
  <si>
    <t>Цистолитотрипсия (механическая):</t>
  </si>
  <si>
    <t>Цистолитотрипсия:</t>
  </si>
  <si>
    <t>Уретероскопия:</t>
  </si>
  <si>
    <t>Уретеропиелоскопия 1 степени КС = 2</t>
  </si>
  <si>
    <t>Рассечение стриктуры мочеточника:</t>
  </si>
  <si>
    <t>1 степени КС = 2</t>
  </si>
  <si>
    <t>Уретероскопия, уретеролитоэкстракция, контактная литотрипсия камня нижней трети мочеточника</t>
  </si>
  <si>
    <t>Уретероскопия, уретеролитоэкстракция, контактная литотрипсия камня  средней трети мочеточника</t>
  </si>
  <si>
    <t>Уретероскопия, уретеролитоэкстракция, контактная литотрипсия камня  верхней трети мочеточника</t>
  </si>
  <si>
    <t>Уретероскопия, уретеролитоэкстракция, контактная литотрипсия камня почки</t>
  </si>
  <si>
    <t>Перкутанная нефростомия:</t>
  </si>
  <si>
    <t>Перкутанная нефроскопия:</t>
  </si>
  <si>
    <t>Перкутанная нефролитолапаксия:</t>
  </si>
  <si>
    <t>Эндоскопическое иссечение кисты почки</t>
  </si>
  <si>
    <t>Игнеопунктура кист почек</t>
  </si>
  <si>
    <r>
      <t>Цистоскопия с использованием наркоза</t>
    </r>
    <r>
      <rPr>
        <b/>
        <sz val="9"/>
        <rFont val="Arial"/>
        <family val="2"/>
        <charset val="204"/>
      </rPr>
      <t xml:space="preserve"> (наркоз оплачивается отдельно)</t>
    </r>
  </si>
  <si>
    <t>Цистоскопия без использования наркоза</t>
  </si>
  <si>
    <t>3.4 Ортопедические полостные операции  (включая стоимость операции и пребывание пациента в круглосуточном стационаре, без учета стоимости наркоза)</t>
  </si>
  <si>
    <t xml:space="preserve">Пластика сухожилия </t>
  </si>
  <si>
    <t xml:space="preserve">Пластика ахиллова сухожилия </t>
  </si>
  <si>
    <t>Пластика сухожилия  кисти</t>
  </si>
  <si>
    <t>Удлинение, укорочение, перемещение мышцы и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</si>
  <si>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</si>
  <si>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</si>
  <si>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</si>
  <si>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Наложение шва сухожилия</t>
  </si>
  <si>
    <t>Рассечение зубовидных связок</t>
  </si>
  <si>
    <t>Рассечение кольцевидной связки</t>
  </si>
  <si>
    <t>Проведение дренажа кости</t>
  </si>
  <si>
    <t>Удаление инородного тела кости</t>
  </si>
  <si>
    <t>Удаление инородного тела кости интрамедуллярных металлоконструкций</t>
  </si>
  <si>
    <t>Удаление инородного тела кости экстрамедуллярных металлоконструкций</t>
  </si>
  <si>
    <t>Удаление секвестра</t>
  </si>
  <si>
    <t>Удаление внутреннего фиксирующего устройства</t>
  </si>
  <si>
    <t>Удаление внутреннего фиксирующего устройства из бедра</t>
  </si>
  <si>
    <t>Удаление внутреннего фиксирующего устройства из  голени</t>
  </si>
  <si>
    <t>Удаление внутреннего фиксирующего устройства из  плеча</t>
  </si>
  <si>
    <t>Удаление внутреннего фиксирующего устройства из  таза</t>
  </si>
  <si>
    <t>Соединение кости титановой пластиной</t>
  </si>
  <si>
    <t>Интрамедуллярный спицевой остеосинтез</t>
  </si>
  <si>
    <t>Интрамедуллярный стержневой остеосинтез</t>
  </si>
  <si>
    <t>Интрамедуллярный блокируемый остеосинтез</t>
  </si>
  <si>
    <t>Реконструкция кости. Остеотомия кости  с использованием комбинируемых методов фиксации</t>
  </si>
  <si>
    <t>Реконструкция кости. Коррегирующая остеотомия при деформации стоп</t>
  </si>
  <si>
    <t>Реконструкция кости. Коррегирующая остеотомия бедра</t>
  </si>
  <si>
    <t>Реконструкция кости. Коррегирующая остеотомия голени</t>
  </si>
  <si>
    <t>Реконструкция кости при ложном суставе бедра</t>
  </si>
  <si>
    <t>Реконструкция кости при ложном суставе  голени</t>
  </si>
  <si>
    <t>Реконструкция кости при ложном суставе  плеча</t>
  </si>
  <si>
    <t>Укорочение кости. Остеотомия кости с использованием биодеградируемых материалов</t>
  </si>
  <si>
    <t>Закрытое вправление перелома с внутренней фиксацией</t>
  </si>
  <si>
    <t>Остеосинтез при подвертельных переломах</t>
  </si>
  <si>
    <t>Остеосинтез при чрезвертельных переломах</t>
  </si>
  <si>
    <t>Остеосинтез при переломе шейки бедра</t>
  </si>
  <si>
    <t>Открытое лечение перелома (без внутренней фиксации)</t>
  </si>
  <si>
    <t>Открытое лечение перелома с  внутренней фиксацией</t>
  </si>
  <si>
    <t>Остеосинтез  ключицы</t>
  </si>
  <si>
    <t>Остеосинтез  мелких костей скелета</t>
  </si>
  <si>
    <t>Открытый остеосинтез локтевого отростка</t>
  </si>
  <si>
    <t>Открытый остеосинтез надколенника</t>
  </si>
  <si>
    <t>Остеосинтез при переломе мелких костей конечности</t>
  </si>
  <si>
    <t>Открытый остеосинтез при переломе бедра</t>
  </si>
  <si>
    <t>Открытый остеосинтез при переломе голени</t>
  </si>
  <si>
    <t>Открытый остеосинтез при переломе лодыжек</t>
  </si>
  <si>
    <t>Открытый остеосинтез при переломе плеча</t>
  </si>
  <si>
    <t>Открытый остеосинтез при переломе предплечья</t>
  </si>
  <si>
    <t>Обработка места открытого перелома</t>
  </si>
  <si>
    <t>Наложение наружных фиксирующих устройств</t>
  </si>
  <si>
    <t>Наложение наружных фиксирующих устройств с использованием компрессионно-дистракционного аппарата внешней фиксации</t>
  </si>
  <si>
    <t>Репозиция отломков костей при переломах</t>
  </si>
  <si>
    <t>Установка дистракционного аппарата</t>
  </si>
  <si>
    <t>Удаление дистракционного аппарата</t>
  </si>
  <si>
    <t>Остеонекрэктомия</t>
  </si>
  <si>
    <t>Краевая резекция кости</t>
  </si>
  <si>
    <t>Резекция костей голени</t>
  </si>
  <si>
    <t>Резекция бедренной кости</t>
  </si>
  <si>
    <t>Резекция  костей предплечья</t>
  </si>
  <si>
    <t>Резекция  ключицы с реконструктивно-пластическим компонентом</t>
  </si>
  <si>
    <t>Резекция ребра</t>
  </si>
  <si>
    <t>Замена спиц или стержней в наружном фиксирующем устройстве</t>
  </si>
  <si>
    <t>Открытое лечение вывиха сустава</t>
  </si>
  <si>
    <t>Удаление свободного или инородного тела сустава</t>
  </si>
  <si>
    <t>Артродез стопы и голеностопного сустава</t>
  </si>
  <si>
    <t>Артродез  других суставов</t>
  </si>
  <si>
    <t>Артродез коленного сустава</t>
  </si>
  <si>
    <t>Вправление вывиха сустава</t>
  </si>
  <si>
    <t>Иссечение суставной сумки (синовэктомия)</t>
  </si>
  <si>
    <r>
      <t xml:space="preserve">Эндопротезирование тазобедренного сустава тотальное </t>
    </r>
    <r>
      <rPr>
        <b/>
        <sz val="9"/>
        <rFont val="Arial"/>
        <family val="2"/>
        <charset val="204"/>
      </rPr>
      <t>(без учета стоимости протеза)</t>
    </r>
  </si>
  <si>
    <t>Артродез крупных суставов</t>
  </si>
  <si>
    <t>Иссечения контрактуры Дюпюитрена 3- 4 ст</t>
  </si>
  <si>
    <t>Пластика собственной связки надколенника</t>
  </si>
  <si>
    <t>Артроскопическое удаление свободного или инородного тела сустава</t>
  </si>
  <si>
    <t>Артроскопическая мозаичная хондропластика коленного сустава</t>
  </si>
  <si>
    <t>Артроскопическая пластика передней крестообразной связки коленного сустава</t>
  </si>
  <si>
    <t>Артроскопическая менискэктомия коленного сустава</t>
  </si>
  <si>
    <t>Пластика связок коленного сустава артроскопическая</t>
  </si>
  <si>
    <t>Артроскопический релиз плечевого сустава</t>
  </si>
  <si>
    <t>Исследование верхних отделов ЖКТ</t>
  </si>
  <si>
    <t>Исследование бронхиального дерева (ФБС)</t>
  </si>
  <si>
    <t>Исследование нижних отделов ЖКТ</t>
  </si>
  <si>
    <t>Эндоскопическая папиллосфинктеротомия</t>
  </si>
  <si>
    <t>Эндоскопическая ретроградная панкреатохолантогррафия</t>
  </si>
  <si>
    <t>Эндоскопическая полипэктомия</t>
  </si>
  <si>
    <t>Эндоскопические операции в условиях круглосуточного стационара (включая стоимость операции и пребывание пациента в круглосуточном стационаре)</t>
  </si>
  <si>
    <t>2.8  Отделение функциональной диагностики</t>
  </si>
  <si>
    <t>2.9 Рентгеновское отделение</t>
  </si>
  <si>
    <t>Рентгенологические исследования</t>
  </si>
  <si>
    <t>Компьютерная томография (на 16-срезовом спиральном томографе)</t>
  </si>
  <si>
    <t>3.2.29 Хирургические эндоскопические  операции (включая стоимость операции и пребывание пациента в круглосуточном стационаре, без учета стоимости наркоза)</t>
  </si>
  <si>
    <t>Холециститы 1 подгруппы</t>
  </si>
  <si>
    <t>Урологические эндоскопические операции  (включая стоимость операции и пребывание пациента в круглосуточном стационаре, без учета стоимости наркоза)</t>
  </si>
  <si>
    <t>Ортопедическиеэндоскопические операции  (включая стоимость операции и пребывание пациента в круглосуточном стационаре, без учета стоимости наркоза)</t>
  </si>
  <si>
    <t>Нейрохирургические операции  (включая стоимость операции и пребывание пациента в круглосуточном стационаре, без учета стоимости наркоза)</t>
  </si>
  <si>
    <t xml:space="preserve">Пластика дефекта черепа </t>
  </si>
  <si>
    <t>Эндоскопические операции:</t>
  </si>
  <si>
    <t>Невролиз и эпиневральный шов с применением микрохирургии</t>
  </si>
  <si>
    <t>Междужковое удаление межпозвонковой грыжи диска с применением оптики и микрохирургического инструментария</t>
  </si>
  <si>
    <t>Передний межтеловой спондилодез с применением оптики и микрохирургического инструментария (шейный отдел позвоночника)</t>
  </si>
  <si>
    <t>Передний межтеловой спондилодез с применением оптики и микрохирургического инструментария (грудной отдел позвоночника)</t>
  </si>
  <si>
    <t>Передний межтеловой спондилодез с применением оптики и микрохирургического инструментария (поясничный отдел позвоночника)</t>
  </si>
  <si>
    <t>Передний межтеловой спондилодез при спондилолистезе винтовой имплантантом пористым NiTi с применением микрохирургии (шейный отдел позвоночника)</t>
  </si>
  <si>
    <t>Передний межтеловой спондилодез при спондилолистезе винтовой имплантантом пористым NiTi с применением микрохирургии (грудной отдел позвоночника)</t>
  </si>
  <si>
    <t>Передний межтеловой спондилодез при спондилолистезе винтовым имплантантом пористым NiTi с применением микрохирургии (поясничный отдел позвоночника)</t>
  </si>
  <si>
    <t>Комбинированный спондилодез</t>
  </si>
  <si>
    <t>3.5 Эфферентные методы лечения</t>
  </si>
  <si>
    <t>УФО крови</t>
  </si>
  <si>
    <t>Плазмафарез центрифужный</t>
  </si>
  <si>
    <t>Гемосорбция с гемосорбентом гемос</t>
  </si>
  <si>
    <t>Гемодиализ</t>
  </si>
  <si>
    <t>3.6.Анестезиологическое пособие   (наркоз)</t>
  </si>
  <si>
    <t xml:space="preserve">Внутривенный наркоз </t>
  </si>
  <si>
    <t>60 мин.</t>
  </si>
  <si>
    <t>90 мин.</t>
  </si>
  <si>
    <t>120 мин.</t>
  </si>
  <si>
    <t>180 мин.</t>
  </si>
  <si>
    <t>Внутривенный наркоз с осложнениями</t>
  </si>
  <si>
    <t>Масочный наркоз:</t>
  </si>
  <si>
    <t>1-ой степени сложности</t>
  </si>
  <si>
    <t>2-ой степени сложности</t>
  </si>
  <si>
    <t>3-ей степени сложности</t>
  </si>
  <si>
    <t>Интубационный наркоз:</t>
  </si>
  <si>
    <t>4-ой степени сложности</t>
  </si>
  <si>
    <t>Эпидуральная анестезия:</t>
  </si>
  <si>
    <t>Проводниковая анестезия:</t>
  </si>
  <si>
    <t>Спинномозговая анестезия:</t>
  </si>
  <si>
    <t>4-ей степени сложности</t>
  </si>
  <si>
    <t>Внутривенная анестезия для проведения эндоскопических-диагностических процедур</t>
  </si>
  <si>
    <t>Стоимость пребывания пациента в круглосуточном стационаре (обычная палата)**</t>
  </si>
  <si>
    <t>1 хирургическое отделение</t>
  </si>
  <si>
    <t>2 хирургическое отделение</t>
  </si>
  <si>
    <t>1 терапевтическое отделение</t>
  </si>
  <si>
    <t>2 терапевтическое отделение</t>
  </si>
  <si>
    <t>3 терапевтическое отделение</t>
  </si>
  <si>
    <t>Педиатрическое отделение</t>
  </si>
  <si>
    <t xml:space="preserve">Отделение травматологии и ортопедии </t>
  </si>
  <si>
    <t>Оториноларингологическое отделение</t>
  </si>
  <si>
    <t>Неврологическое отделение</t>
  </si>
  <si>
    <t>Отделение анестезиологии и реанимации</t>
  </si>
  <si>
    <t>Урологическое отделение</t>
  </si>
  <si>
    <t>3.8 Стоимость пребывания сопроводжающего в круглосуточном стационаре (обычная палата)</t>
  </si>
  <si>
    <t>Стомость питания</t>
  </si>
  <si>
    <t xml:space="preserve"> 3.9 Стоимость пребывания пациента в круглосуточном стационаре (2-х местная палата повышенной степени комфортности)</t>
  </si>
  <si>
    <t xml:space="preserve"> 3.10 Стоимость пребывания сопровождающего в круглосуточном стационаре (2-х местная палата повышенной степени комфортности)</t>
  </si>
  <si>
    <t>3.11 Транспортировка пациентов за пределы ГБУЗ РХ "РКБ им. Г. Я. Ремишевской"</t>
  </si>
  <si>
    <t>Транспортировка пациентов за 1 час поездки, руб. по г.Абакану (в т.ч. НДС 178,00 руб)</t>
  </si>
  <si>
    <t>Транспортировка пациентов за 1 час поездки, руб. за пределы г.Абакана (в т.ч. НДС 210,00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</si>
</sst>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2" borderId="0" xfId="0" applyFont="1" applyFill="1"/>
    <xf numFmtId="0" fontId="3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5" fillId="3" borderId="3" xfId="0" quotePrefix="1" applyFont="1" applyFill="1" applyBorder="1" applyAlignment="1">
      <alignment horizontal="left" vertical="top" wrapText="1"/>
    </xf>
    <xf numFmtId="0" fontId="5" fillId="3" borderId="4" xfId="0" quotePrefix="1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1" fontId="5" fillId="3" borderId="4" xfId="0" quotePrefix="1" applyNumberFormat="1" applyFont="1" applyFill="1" applyBorder="1" applyAlignment="1">
      <alignment horizontal="center" vertical="top" wrapText="1"/>
    </xf>
    <xf numFmtId="1" fontId="5" fillId="3" borderId="5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/>
    </xf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top"/>
    </xf>
    <xf numFmtId="0" fontId="5" fillId="3" borderId="4" xfId="0" applyFont="1" applyFill="1" applyBorder="1" applyAlignment="1">
      <alignment vertical="top"/>
    </xf>
    <xf numFmtId="0" fontId="5" fillId="3" borderId="4" xfId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wrapText="1" shrinkToFit="1"/>
    </xf>
    <xf numFmtId="0" fontId="5" fillId="3" borderId="4" xfId="0" applyFont="1" applyFill="1" applyBorder="1" applyAlignment="1">
      <alignment horizontal="center" wrapText="1" shrinkToFit="1"/>
    </xf>
    <xf numFmtId="0" fontId="5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wrapText="1"/>
    </xf>
    <xf numFmtId="1" fontId="5" fillId="3" borderId="4" xfId="0" applyNumberFormat="1" applyFont="1" applyFill="1" applyBorder="1" applyAlignment="1">
      <alignment horizontal="center"/>
    </xf>
    <xf numFmtId="0" fontId="5" fillId="3" borderId="3" xfId="2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4" fillId="3" borderId="3" xfId="2" applyFont="1" applyFill="1" applyBorder="1" applyAlignment="1">
      <alignment vertical="top" wrapText="1"/>
    </xf>
    <xf numFmtId="0" fontId="0" fillId="0" borderId="3" xfId="0" applyBorder="1"/>
    <xf numFmtId="0" fontId="8" fillId="3" borderId="3" xfId="0" applyFont="1" applyFill="1" applyBorder="1" applyAlignment="1">
      <alignment vertical="top" wrapText="1"/>
    </xf>
    <xf numFmtId="0" fontId="2" fillId="0" borderId="3" xfId="0" applyFont="1" applyBorder="1"/>
  </cellXfs>
  <cellStyles count="3">
    <cellStyle name="Обычный" xfId="0" builtinId="0"/>
    <cellStyle name="Обычный_ДМС 11.12.06" xfId="1"/>
    <cellStyle name="Обычный_МЗ РФ0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2"/>
  <sheetViews>
    <sheetView tabSelected="1" workbookViewId="0">
      <pane ySplit="1" topLeftCell="A2" activePane="bottomLeft" state="frozen"/>
      <selection pane="bottomLeft" activeCell="B1152" sqref="B1152"/>
    </sheetView>
  </sheetViews>
  <sheetFormatPr defaultRowHeight="14.4" x14ac:dyDescent="0.3"/>
  <cols>
    <col min="1" max="1" width="26.21875" customWidth="1"/>
    <col min="2" max="2" width="28.77734375" customWidth="1"/>
  </cols>
  <sheetData>
    <row r="1" spans="1:2" ht="15" thickBot="1" x14ac:dyDescent="0.35">
      <c r="A1" s="1" t="s">
        <v>0</v>
      </c>
      <c r="B1" s="1" t="s">
        <v>1</v>
      </c>
    </row>
    <row r="2" spans="1:2" ht="31.2" x14ac:dyDescent="0.3">
      <c r="A2" s="2" t="s">
        <v>2</v>
      </c>
      <c r="B2" s="3" t="s">
        <v>3</v>
      </c>
    </row>
    <row r="3" spans="1:2" ht="24" x14ac:dyDescent="0.3">
      <c r="A3" s="4" t="s">
        <v>4</v>
      </c>
      <c r="B3" s="5"/>
    </row>
    <row r="4" spans="1:2" ht="24" x14ac:dyDescent="0.3">
      <c r="A4" s="6" t="s">
        <v>5</v>
      </c>
      <c r="B4" s="7"/>
    </row>
    <row r="5" spans="1:2" ht="22.8" x14ac:dyDescent="0.3">
      <c r="A5" s="8" t="s">
        <v>6</v>
      </c>
      <c r="B5" s="9">
        <v>450</v>
      </c>
    </row>
    <row r="6" spans="1:2" ht="45.6" x14ac:dyDescent="0.3">
      <c r="A6" s="8" t="s">
        <v>7</v>
      </c>
      <c r="B6" s="9">
        <f>B5*1.2</f>
        <v>540</v>
      </c>
    </row>
    <row r="7" spans="1:2" ht="45.6" x14ac:dyDescent="0.3">
      <c r="A7" s="8" t="s">
        <v>8</v>
      </c>
      <c r="B7" s="9">
        <f>B5*1.3</f>
        <v>585</v>
      </c>
    </row>
    <row r="8" spans="1:2" ht="22.8" x14ac:dyDescent="0.3">
      <c r="A8" s="8" t="s">
        <v>9</v>
      </c>
      <c r="B8" s="9">
        <v>500</v>
      </c>
    </row>
    <row r="9" spans="1:2" ht="45.6" x14ac:dyDescent="0.3">
      <c r="A9" s="8" t="s">
        <v>10</v>
      </c>
      <c r="B9" s="9">
        <f>B8*1.2</f>
        <v>600</v>
      </c>
    </row>
    <row r="10" spans="1:2" ht="45.6" x14ac:dyDescent="0.3">
      <c r="A10" s="8" t="s">
        <v>11</v>
      </c>
      <c r="B10" s="9">
        <f>B8*1.3</f>
        <v>650</v>
      </c>
    </row>
    <row r="11" spans="1:2" ht="22.8" x14ac:dyDescent="0.3">
      <c r="A11" s="8" t="s">
        <v>12</v>
      </c>
      <c r="B11" s="9">
        <v>540</v>
      </c>
    </row>
    <row r="12" spans="1:2" ht="45.6" x14ac:dyDescent="0.3">
      <c r="A12" s="8" t="s">
        <v>13</v>
      </c>
      <c r="B12" s="9">
        <f>B11*1.2</f>
        <v>648</v>
      </c>
    </row>
    <row r="13" spans="1:2" ht="45.6" x14ac:dyDescent="0.3">
      <c r="A13" s="8" t="s">
        <v>14</v>
      </c>
      <c r="B13" s="9">
        <f>B11*1.3</f>
        <v>702</v>
      </c>
    </row>
    <row r="14" spans="1:2" ht="22.8" x14ac:dyDescent="0.3">
      <c r="A14" s="8" t="s">
        <v>15</v>
      </c>
      <c r="B14" s="9">
        <v>580</v>
      </c>
    </row>
    <row r="15" spans="1:2" ht="45.6" x14ac:dyDescent="0.3">
      <c r="A15" s="8" t="s">
        <v>16</v>
      </c>
      <c r="B15" s="9">
        <f>B14*1.2</f>
        <v>696</v>
      </c>
    </row>
    <row r="16" spans="1:2" ht="45.6" x14ac:dyDescent="0.3">
      <c r="A16" s="8" t="s">
        <v>17</v>
      </c>
      <c r="B16" s="9">
        <f>B14*1.3</f>
        <v>754</v>
      </c>
    </row>
    <row r="17" spans="1:2" x14ac:dyDescent="0.3">
      <c r="A17" s="8" t="s">
        <v>18</v>
      </c>
      <c r="B17" s="9">
        <v>600</v>
      </c>
    </row>
    <row r="18" spans="1:2" ht="34.200000000000003" x14ac:dyDescent="0.3">
      <c r="A18" s="8" t="s">
        <v>19</v>
      </c>
      <c r="B18" s="9">
        <f>B17*1.2</f>
        <v>720</v>
      </c>
    </row>
    <row r="19" spans="1:2" ht="34.200000000000003" x14ac:dyDescent="0.3">
      <c r="A19" s="8" t="s">
        <v>20</v>
      </c>
      <c r="B19" s="9">
        <f>B17*1.3</f>
        <v>780</v>
      </c>
    </row>
    <row r="20" spans="1:2" ht="22.8" x14ac:dyDescent="0.3">
      <c r="A20" s="10" t="s">
        <v>21</v>
      </c>
      <c r="B20" s="11">
        <v>650</v>
      </c>
    </row>
    <row r="21" spans="1:2" ht="45.6" x14ac:dyDescent="0.3">
      <c r="A21" s="10" t="s">
        <v>22</v>
      </c>
      <c r="B21" s="11">
        <f>B20*1.2</f>
        <v>780</v>
      </c>
    </row>
    <row r="22" spans="1:2" ht="45.6" x14ac:dyDescent="0.3">
      <c r="A22" s="10" t="s">
        <v>23</v>
      </c>
      <c r="B22" s="11">
        <f>B20*1.3</f>
        <v>845</v>
      </c>
    </row>
    <row r="23" spans="1:2" ht="22.8" x14ac:dyDescent="0.3">
      <c r="A23" s="10" t="s">
        <v>24</v>
      </c>
      <c r="B23" s="11">
        <v>700</v>
      </c>
    </row>
    <row r="24" spans="1:2" ht="45.6" x14ac:dyDescent="0.3">
      <c r="A24" s="10" t="s">
        <v>25</v>
      </c>
      <c r="B24" s="11">
        <f>B23*1.2</f>
        <v>840</v>
      </c>
    </row>
    <row r="25" spans="1:2" ht="45.6" x14ac:dyDescent="0.3">
      <c r="A25" s="10" t="s">
        <v>26</v>
      </c>
      <c r="B25" s="11">
        <f>B23*1.3</f>
        <v>910</v>
      </c>
    </row>
    <row r="26" spans="1:2" x14ac:dyDescent="0.3">
      <c r="A26" s="10" t="s">
        <v>27</v>
      </c>
      <c r="B26" s="11">
        <v>750</v>
      </c>
    </row>
    <row r="27" spans="1:2" ht="34.200000000000003" x14ac:dyDescent="0.3">
      <c r="A27" s="10" t="s">
        <v>28</v>
      </c>
      <c r="B27" s="11">
        <f>B26*1.2</f>
        <v>900</v>
      </c>
    </row>
    <row r="28" spans="1:2" ht="34.200000000000003" x14ac:dyDescent="0.3">
      <c r="A28" s="10" t="s">
        <v>29</v>
      </c>
      <c r="B28" s="11">
        <f>B26*1.3</f>
        <v>975</v>
      </c>
    </row>
    <row r="29" spans="1:2" ht="34.200000000000003" x14ac:dyDescent="0.3">
      <c r="A29" s="8" t="s">
        <v>30</v>
      </c>
      <c r="B29" s="12">
        <f>B5*0.75</f>
        <v>337.5</v>
      </c>
    </row>
    <row r="30" spans="1:2" ht="57" x14ac:dyDescent="0.3">
      <c r="A30" s="8" t="s">
        <v>31</v>
      </c>
      <c r="B30" s="9">
        <f>1.2*B29</f>
        <v>405</v>
      </c>
    </row>
    <row r="31" spans="1:2" ht="57" x14ac:dyDescent="0.3">
      <c r="A31" s="8" t="s">
        <v>32</v>
      </c>
      <c r="B31" s="12">
        <f>1.3*B29</f>
        <v>438.75</v>
      </c>
    </row>
    <row r="32" spans="1:2" ht="34.200000000000003" x14ac:dyDescent="0.3">
      <c r="A32" s="8" t="s">
        <v>33</v>
      </c>
      <c r="B32" s="9">
        <f>0.75*B8</f>
        <v>375</v>
      </c>
    </row>
    <row r="33" spans="1:2" ht="57" x14ac:dyDescent="0.3">
      <c r="A33" s="8" t="s">
        <v>34</v>
      </c>
      <c r="B33" s="9">
        <f>1.2*B32</f>
        <v>450</v>
      </c>
    </row>
    <row r="34" spans="1:2" ht="57" x14ac:dyDescent="0.3">
      <c r="A34" s="8" t="s">
        <v>35</v>
      </c>
      <c r="B34" s="12">
        <f>1.3*B32</f>
        <v>487.5</v>
      </c>
    </row>
    <row r="35" spans="1:2" ht="34.200000000000003" x14ac:dyDescent="0.3">
      <c r="A35" s="8" t="s">
        <v>36</v>
      </c>
      <c r="B35" s="9">
        <f>0.75*B11</f>
        <v>405</v>
      </c>
    </row>
    <row r="36" spans="1:2" ht="57" x14ac:dyDescent="0.3">
      <c r="A36" s="8" t="s">
        <v>37</v>
      </c>
      <c r="B36" s="9">
        <f>1.2*B35</f>
        <v>486</v>
      </c>
    </row>
    <row r="37" spans="1:2" ht="57" x14ac:dyDescent="0.3">
      <c r="A37" s="8" t="s">
        <v>38</v>
      </c>
      <c r="B37" s="12">
        <f>1.3*B35</f>
        <v>526.5</v>
      </c>
    </row>
    <row r="38" spans="1:2" ht="34.200000000000003" x14ac:dyDescent="0.3">
      <c r="A38" s="8" t="s">
        <v>39</v>
      </c>
      <c r="B38" s="9">
        <f>0.75*B14</f>
        <v>435</v>
      </c>
    </row>
    <row r="39" spans="1:2" ht="57" x14ac:dyDescent="0.3">
      <c r="A39" s="8" t="s">
        <v>40</v>
      </c>
      <c r="B39" s="9">
        <f>1.2*B38</f>
        <v>522</v>
      </c>
    </row>
    <row r="40" spans="1:2" ht="57" x14ac:dyDescent="0.3">
      <c r="A40" s="8" t="s">
        <v>41</v>
      </c>
      <c r="B40" s="12">
        <f>1.3*B38</f>
        <v>565.5</v>
      </c>
    </row>
    <row r="41" spans="1:2" ht="22.8" x14ac:dyDescent="0.3">
      <c r="A41" s="10" t="s">
        <v>42</v>
      </c>
      <c r="B41" s="12">
        <f>0.75*B17</f>
        <v>450</v>
      </c>
    </row>
    <row r="42" spans="1:2" ht="45.6" x14ac:dyDescent="0.3">
      <c r="A42" s="10" t="s">
        <v>43</v>
      </c>
      <c r="B42" s="12">
        <f>1.2*B41</f>
        <v>540</v>
      </c>
    </row>
    <row r="43" spans="1:2" ht="45.6" x14ac:dyDescent="0.3">
      <c r="A43" s="10" t="s">
        <v>44</v>
      </c>
      <c r="B43" s="12">
        <f>1.3*B41</f>
        <v>585</v>
      </c>
    </row>
    <row r="44" spans="1:2" ht="22.8" x14ac:dyDescent="0.3">
      <c r="A44" s="10" t="s">
        <v>45</v>
      </c>
      <c r="B44" s="12">
        <f>0.75*B20</f>
        <v>487.5</v>
      </c>
    </row>
    <row r="45" spans="1:2" ht="45.6" x14ac:dyDescent="0.3">
      <c r="A45" s="10" t="s">
        <v>46</v>
      </c>
      <c r="B45" s="12">
        <f>1.2*B44</f>
        <v>585</v>
      </c>
    </row>
    <row r="46" spans="1:2" ht="57" x14ac:dyDescent="0.3">
      <c r="A46" s="10" t="s">
        <v>47</v>
      </c>
      <c r="B46" s="12">
        <f>1.3*B44</f>
        <v>633.75</v>
      </c>
    </row>
    <row r="47" spans="1:2" ht="34.200000000000003" x14ac:dyDescent="0.3">
      <c r="A47" s="10" t="s">
        <v>48</v>
      </c>
      <c r="B47" s="12">
        <f>0.75*B23</f>
        <v>525</v>
      </c>
    </row>
    <row r="48" spans="1:2" ht="57" x14ac:dyDescent="0.3">
      <c r="A48" s="10" t="s">
        <v>49</v>
      </c>
      <c r="B48" s="12">
        <f>1.2*B47</f>
        <v>630</v>
      </c>
    </row>
    <row r="49" spans="1:2" ht="57" x14ac:dyDescent="0.3">
      <c r="A49" s="10" t="s">
        <v>50</v>
      </c>
      <c r="B49" s="12">
        <f>1.3*B47</f>
        <v>682.5</v>
      </c>
    </row>
    <row r="50" spans="1:2" ht="22.8" x14ac:dyDescent="0.3">
      <c r="A50" s="8" t="s">
        <v>51</v>
      </c>
      <c r="B50" s="12">
        <f>0.75*B26</f>
        <v>562.5</v>
      </c>
    </row>
    <row r="51" spans="1:2" ht="45.6" x14ac:dyDescent="0.3">
      <c r="A51" s="10" t="s">
        <v>52</v>
      </c>
      <c r="B51" s="12">
        <f>1.2*B50</f>
        <v>675</v>
      </c>
    </row>
    <row r="52" spans="1:2" ht="45.6" x14ac:dyDescent="0.3">
      <c r="A52" s="10" t="s">
        <v>53</v>
      </c>
      <c r="B52" s="12">
        <f>1.3*B50</f>
        <v>731.25</v>
      </c>
    </row>
    <row r="53" spans="1:2" x14ac:dyDescent="0.3">
      <c r="A53" s="10" t="s">
        <v>54</v>
      </c>
      <c r="B53" s="13">
        <v>245</v>
      </c>
    </row>
    <row r="54" spans="1:2" ht="34.200000000000003" x14ac:dyDescent="0.3">
      <c r="A54" s="10" t="s">
        <v>55</v>
      </c>
      <c r="B54" s="13">
        <v>294</v>
      </c>
    </row>
    <row r="55" spans="1:2" ht="34.200000000000003" x14ac:dyDescent="0.3">
      <c r="A55" s="10" t="s">
        <v>56</v>
      </c>
      <c r="B55" s="13">
        <v>159</v>
      </c>
    </row>
    <row r="56" spans="1:2" ht="22.8" x14ac:dyDescent="0.3">
      <c r="A56" s="10" t="s">
        <v>57</v>
      </c>
      <c r="B56" s="13">
        <v>122</v>
      </c>
    </row>
    <row r="57" spans="1:2" ht="45.6" x14ac:dyDescent="0.3">
      <c r="A57" s="10" t="s">
        <v>58</v>
      </c>
      <c r="B57" s="13">
        <v>146</v>
      </c>
    </row>
    <row r="58" spans="1:2" ht="45.6" x14ac:dyDescent="0.3">
      <c r="A58" s="10" t="s">
        <v>59</v>
      </c>
      <c r="B58" s="13">
        <v>159</v>
      </c>
    </row>
    <row r="59" spans="1:2" x14ac:dyDescent="0.3">
      <c r="A59" s="4" t="s">
        <v>60</v>
      </c>
      <c r="B59" s="14"/>
    </row>
    <row r="60" spans="1:2" x14ac:dyDescent="0.3">
      <c r="A60" s="10" t="s">
        <v>61</v>
      </c>
      <c r="B60" s="15">
        <v>225</v>
      </c>
    </row>
    <row r="61" spans="1:2" ht="34.200000000000003" x14ac:dyDescent="0.3">
      <c r="A61" s="10" t="s">
        <v>62</v>
      </c>
      <c r="B61" s="15">
        <v>270</v>
      </c>
    </row>
    <row r="62" spans="1:2" ht="34.200000000000003" x14ac:dyDescent="0.3">
      <c r="A62" s="10" t="s">
        <v>63</v>
      </c>
      <c r="B62" s="15">
        <v>292</v>
      </c>
    </row>
    <row r="63" spans="1:2" ht="22.8" x14ac:dyDescent="0.3">
      <c r="A63" s="16" t="s">
        <v>64</v>
      </c>
      <c r="B63" s="14">
        <v>448</v>
      </c>
    </row>
    <row r="64" spans="1:2" ht="22.8" x14ac:dyDescent="0.3">
      <c r="A64" s="16" t="s">
        <v>65</v>
      </c>
      <c r="B64" s="14">
        <v>1091</v>
      </c>
    </row>
    <row r="65" spans="1:2" ht="22.8" x14ac:dyDescent="0.3">
      <c r="A65" s="16" t="s">
        <v>66</v>
      </c>
      <c r="B65" s="14">
        <v>200</v>
      </c>
    </row>
    <row r="66" spans="1:2" ht="45.6" x14ac:dyDescent="0.3">
      <c r="A66" s="16" t="s">
        <v>67</v>
      </c>
      <c r="B66" s="14">
        <v>240</v>
      </c>
    </row>
    <row r="67" spans="1:2" ht="45.6" x14ac:dyDescent="0.3">
      <c r="A67" s="16" t="s">
        <v>68</v>
      </c>
      <c r="B67" s="14">
        <v>260</v>
      </c>
    </row>
    <row r="68" spans="1:2" x14ac:dyDescent="0.3">
      <c r="A68" s="4" t="s">
        <v>69</v>
      </c>
      <c r="B68" s="14"/>
    </row>
    <row r="69" spans="1:2" ht="45.6" x14ac:dyDescent="0.3">
      <c r="A69" s="16" t="s">
        <v>70</v>
      </c>
      <c r="B69" s="14">
        <v>262</v>
      </c>
    </row>
    <row r="70" spans="1:2" ht="22.8" x14ac:dyDescent="0.3">
      <c r="A70" s="16" t="s">
        <v>71</v>
      </c>
      <c r="B70" s="14">
        <v>4014</v>
      </c>
    </row>
    <row r="71" spans="1:2" ht="22.8" x14ac:dyDescent="0.3">
      <c r="A71" s="16" t="s">
        <v>72</v>
      </c>
      <c r="B71" s="14">
        <v>2703</v>
      </c>
    </row>
    <row r="72" spans="1:2" ht="34.799999999999997" x14ac:dyDescent="0.3">
      <c r="A72" s="16" t="s">
        <v>73</v>
      </c>
      <c r="B72" s="14">
        <v>176</v>
      </c>
    </row>
    <row r="73" spans="1:2" ht="34.200000000000003" x14ac:dyDescent="0.3">
      <c r="A73" s="16" t="s">
        <v>74</v>
      </c>
      <c r="B73" s="14">
        <v>2200</v>
      </c>
    </row>
    <row r="74" spans="1:2" ht="34.200000000000003" x14ac:dyDescent="0.3">
      <c r="A74" s="16" t="s">
        <v>75</v>
      </c>
      <c r="B74" s="14">
        <v>1877</v>
      </c>
    </row>
    <row r="75" spans="1:2" ht="34.200000000000003" x14ac:dyDescent="0.3">
      <c r="A75" s="16" t="s">
        <v>76</v>
      </c>
      <c r="B75" s="14">
        <v>3449</v>
      </c>
    </row>
    <row r="76" spans="1:2" ht="34.200000000000003" x14ac:dyDescent="0.3">
      <c r="A76" s="16" t="s">
        <v>77</v>
      </c>
      <c r="B76" s="14">
        <v>3126</v>
      </c>
    </row>
    <row r="77" spans="1:2" ht="45.6" x14ac:dyDescent="0.3">
      <c r="A77" s="16" t="s">
        <v>78</v>
      </c>
      <c r="B77" s="14">
        <v>8400</v>
      </c>
    </row>
    <row r="78" spans="1:2" ht="45.6" x14ac:dyDescent="0.3">
      <c r="A78" s="16" t="s">
        <v>79</v>
      </c>
      <c r="B78" s="14">
        <v>8077</v>
      </c>
    </row>
    <row r="79" spans="1:2" ht="22.8" x14ac:dyDescent="0.3">
      <c r="A79" s="16" t="s">
        <v>80</v>
      </c>
      <c r="B79" s="14">
        <v>4499</v>
      </c>
    </row>
    <row r="80" spans="1:2" ht="22.8" x14ac:dyDescent="0.3">
      <c r="A80" s="16" t="s">
        <v>81</v>
      </c>
      <c r="B80" s="14">
        <v>4176</v>
      </c>
    </row>
    <row r="81" spans="1:2" ht="24" x14ac:dyDescent="0.3">
      <c r="A81" s="4" t="s">
        <v>82</v>
      </c>
      <c r="B81" s="14"/>
    </row>
    <row r="82" spans="1:2" x14ac:dyDescent="0.3">
      <c r="A82" s="16" t="s">
        <v>83</v>
      </c>
      <c r="B82" s="14">
        <v>41</v>
      </c>
    </row>
    <row r="83" spans="1:2" x14ac:dyDescent="0.3">
      <c r="A83" s="16" t="s">
        <v>84</v>
      </c>
      <c r="B83" s="14">
        <v>86</v>
      </c>
    </row>
    <row r="84" spans="1:2" x14ac:dyDescent="0.3">
      <c r="A84" s="16" t="s">
        <v>85</v>
      </c>
      <c r="B84" s="14">
        <v>150</v>
      </c>
    </row>
    <row r="85" spans="1:2" ht="22.8" x14ac:dyDescent="0.3">
      <c r="A85" s="16" t="s">
        <v>86</v>
      </c>
      <c r="B85" s="14">
        <v>63</v>
      </c>
    </row>
    <row r="86" spans="1:2" x14ac:dyDescent="0.3">
      <c r="A86" s="16" t="s">
        <v>87</v>
      </c>
      <c r="B86" s="14">
        <v>344</v>
      </c>
    </row>
    <row r="87" spans="1:2" ht="36" x14ac:dyDescent="0.3">
      <c r="A87" s="4" t="s">
        <v>88</v>
      </c>
      <c r="B87" s="14"/>
    </row>
    <row r="88" spans="1:2" ht="22.8" x14ac:dyDescent="0.3">
      <c r="A88" s="16" t="s">
        <v>89</v>
      </c>
      <c r="B88" s="14"/>
    </row>
    <row r="89" spans="1:2" x14ac:dyDescent="0.3">
      <c r="A89" s="16" t="s">
        <v>90</v>
      </c>
      <c r="B89" s="13">
        <v>1494</v>
      </c>
    </row>
    <row r="90" spans="1:2" x14ac:dyDescent="0.3">
      <c r="A90" s="16" t="s">
        <v>91</v>
      </c>
      <c r="B90" s="13">
        <v>1435</v>
      </c>
    </row>
    <row r="91" spans="1:2" x14ac:dyDescent="0.3">
      <c r="A91" s="16" t="s">
        <v>92</v>
      </c>
      <c r="B91" s="13">
        <v>1423</v>
      </c>
    </row>
    <row r="92" spans="1:2" ht="34.200000000000003" x14ac:dyDescent="0.3">
      <c r="A92" s="16" t="s">
        <v>93</v>
      </c>
      <c r="B92" s="14">
        <v>3883</v>
      </c>
    </row>
    <row r="93" spans="1:2" ht="34.200000000000003" x14ac:dyDescent="0.3">
      <c r="A93" s="16" t="s">
        <v>94</v>
      </c>
      <c r="B93" s="14">
        <v>427</v>
      </c>
    </row>
    <row r="94" spans="1:2" ht="34.200000000000003" x14ac:dyDescent="0.3">
      <c r="A94" s="16" t="s">
        <v>95</v>
      </c>
      <c r="B94" s="14">
        <v>3213</v>
      </c>
    </row>
    <row r="95" spans="1:2" ht="34.200000000000003" x14ac:dyDescent="0.3">
      <c r="A95" s="16" t="s">
        <v>96</v>
      </c>
      <c r="B95" s="14">
        <v>405</v>
      </c>
    </row>
    <row r="96" spans="1:2" ht="24" x14ac:dyDescent="0.3">
      <c r="A96" s="4" t="s">
        <v>97</v>
      </c>
      <c r="B96" s="14"/>
    </row>
    <row r="97" spans="1:2" x14ac:dyDescent="0.3">
      <c r="A97" s="16" t="s">
        <v>98</v>
      </c>
      <c r="B97" s="14">
        <v>553</v>
      </c>
    </row>
    <row r="98" spans="1:2" ht="22.8" x14ac:dyDescent="0.3">
      <c r="A98" s="16" t="s">
        <v>99</v>
      </c>
      <c r="B98" s="14">
        <v>819</v>
      </c>
    </row>
    <row r="99" spans="1:2" ht="22.8" x14ac:dyDescent="0.3">
      <c r="A99" s="16" t="s">
        <v>100</v>
      </c>
      <c r="B99" s="14">
        <v>819</v>
      </c>
    </row>
    <row r="100" spans="1:2" x14ac:dyDescent="0.3">
      <c r="A100" s="16" t="s">
        <v>101</v>
      </c>
      <c r="B100" s="14">
        <v>1086</v>
      </c>
    </row>
    <row r="101" spans="1:2" ht="22.8" x14ac:dyDescent="0.3">
      <c r="A101" s="16" t="s">
        <v>102</v>
      </c>
      <c r="B101" s="14">
        <v>1086</v>
      </c>
    </row>
    <row r="102" spans="1:2" ht="22.8" x14ac:dyDescent="0.3">
      <c r="A102" s="16" t="s">
        <v>103</v>
      </c>
      <c r="B102" s="14">
        <v>1486</v>
      </c>
    </row>
    <row r="103" spans="1:2" x14ac:dyDescent="0.3">
      <c r="A103" s="10" t="s">
        <v>104</v>
      </c>
      <c r="B103" s="14"/>
    </row>
    <row r="104" spans="1:2" x14ac:dyDescent="0.3">
      <c r="A104" s="16" t="s">
        <v>105</v>
      </c>
      <c r="B104" s="14">
        <v>97</v>
      </c>
    </row>
    <row r="105" spans="1:2" x14ac:dyDescent="0.3">
      <c r="A105" s="16" t="s">
        <v>106</v>
      </c>
      <c r="B105" s="14">
        <v>231</v>
      </c>
    </row>
    <row r="106" spans="1:2" x14ac:dyDescent="0.3">
      <c r="A106" s="16" t="s">
        <v>107</v>
      </c>
      <c r="B106" s="14">
        <v>488</v>
      </c>
    </row>
    <row r="107" spans="1:2" ht="22.8" x14ac:dyDescent="0.3">
      <c r="A107" s="16" t="s">
        <v>108</v>
      </c>
      <c r="B107" s="14">
        <v>345</v>
      </c>
    </row>
    <row r="108" spans="1:2" ht="22.8" x14ac:dyDescent="0.3">
      <c r="A108" s="16" t="s">
        <v>109</v>
      </c>
      <c r="B108" s="14">
        <v>422</v>
      </c>
    </row>
    <row r="109" spans="1:2" ht="22.8" x14ac:dyDescent="0.3">
      <c r="A109" s="16" t="s">
        <v>110</v>
      </c>
      <c r="B109" s="14"/>
    </row>
    <row r="110" spans="1:2" x14ac:dyDescent="0.3">
      <c r="A110" s="16" t="s">
        <v>105</v>
      </c>
      <c r="B110" s="14">
        <v>371</v>
      </c>
    </row>
    <row r="111" spans="1:2" x14ac:dyDescent="0.3">
      <c r="A111" s="16" t="s">
        <v>106</v>
      </c>
      <c r="B111" s="14">
        <v>721</v>
      </c>
    </row>
    <row r="112" spans="1:2" x14ac:dyDescent="0.3">
      <c r="A112" s="16" t="s">
        <v>107</v>
      </c>
      <c r="B112" s="14">
        <v>1259</v>
      </c>
    </row>
    <row r="113" spans="1:2" x14ac:dyDescent="0.3">
      <c r="A113" s="16" t="s">
        <v>111</v>
      </c>
      <c r="B113" s="14">
        <v>385</v>
      </c>
    </row>
    <row r="114" spans="1:2" x14ac:dyDescent="0.3">
      <c r="A114" s="16" t="s">
        <v>112</v>
      </c>
      <c r="B114" s="14">
        <v>302</v>
      </c>
    </row>
    <row r="115" spans="1:2" x14ac:dyDescent="0.3">
      <c r="A115" s="16" t="s">
        <v>113</v>
      </c>
      <c r="B115" s="14">
        <v>239</v>
      </c>
    </row>
    <row r="116" spans="1:2" x14ac:dyDescent="0.3">
      <c r="A116" s="16" t="s">
        <v>114</v>
      </c>
      <c r="B116" s="14">
        <v>702</v>
      </c>
    </row>
    <row r="117" spans="1:2" x14ac:dyDescent="0.3">
      <c r="A117" s="16" t="s">
        <v>115</v>
      </c>
      <c r="B117" s="14">
        <v>798</v>
      </c>
    </row>
    <row r="118" spans="1:2" ht="24" x14ac:dyDescent="0.3">
      <c r="A118" s="4" t="s">
        <v>116</v>
      </c>
      <c r="B118" s="14"/>
    </row>
    <row r="119" spans="1:2" x14ac:dyDescent="0.3">
      <c r="A119" s="16" t="s">
        <v>117</v>
      </c>
      <c r="B119" s="14">
        <v>316</v>
      </c>
    </row>
    <row r="120" spans="1:2" x14ac:dyDescent="0.3">
      <c r="A120" s="16" t="s">
        <v>118</v>
      </c>
      <c r="B120" s="14">
        <v>550</v>
      </c>
    </row>
    <row r="121" spans="1:2" x14ac:dyDescent="0.3">
      <c r="A121" s="16" t="s">
        <v>119</v>
      </c>
      <c r="B121" s="14">
        <v>598</v>
      </c>
    </row>
    <row r="122" spans="1:2" x14ac:dyDescent="0.3">
      <c r="A122" s="16" t="s">
        <v>120</v>
      </c>
      <c r="B122" s="14">
        <v>598</v>
      </c>
    </row>
    <row r="123" spans="1:2" x14ac:dyDescent="0.3">
      <c r="A123" s="16" t="s">
        <v>121</v>
      </c>
      <c r="B123" s="14">
        <v>596</v>
      </c>
    </row>
    <row r="124" spans="1:2" ht="36" x14ac:dyDescent="0.3">
      <c r="A124" s="4" t="s">
        <v>122</v>
      </c>
      <c r="B124" s="14"/>
    </row>
    <row r="125" spans="1:2" x14ac:dyDescent="0.3">
      <c r="A125" s="16" t="s">
        <v>123</v>
      </c>
      <c r="B125" s="13">
        <v>390</v>
      </c>
    </row>
    <row r="126" spans="1:2" ht="34.200000000000003" x14ac:dyDescent="0.3">
      <c r="A126" s="16" t="s">
        <v>124</v>
      </c>
      <c r="B126" s="13">
        <f>1.3*B125</f>
        <v>507</v>
      </c>
    </row>
    <row r="127" spans="1:2" x14ac:dyDescent="0.3">
      <c r="A127" s="16" t="s">
        <v>125</v>
      </c>
      <c r="B127" s="13">
        <v>263</v>
      </c>
    </row>
    <row r="128" spans="1:2" ht="34.200000000000003" x14ac:dyDescent="0.3">
      <c r="A128" s="16" t="s">
        <v>126</v>
      </c>
      <c r="B128" s="13">
        <f>1.3*B127</f>
        <v>341.90000000000003</v>
      </c>
    </row>
    <row r="129" spans="1:2" x14ac:dyDescent="0.3">
      <c r="A129" s="16" t="s">
        <v>127</v>
      </c>
      <c r="B129" s="13">
        <v>452</v>
      </c>
    </row>
    <row r="130" spans="1:2" ht="34.200000000000003" x14ac:dyDescent="0.3">
      <c r="A130" s="16" t="s">
        <v>128</v>
      </c>
      <c r="B130" s="13">
        <f>1.3*B129</f>
        <v>587.6</v>
      </c>
    </row>
    <row r="131" spans="1:2" ht="22.8" x14ac:dyDescent="0.3">
      <c r="A131" s="16" t="s">
        <v>129</v>
      </c>
      <c r="B131" s="13">
        <v>108</v>
      </c>
    </row>
    <row r="132" spans="1:2" ht="45.6" x14ac:dyDescent="0.3">
      <c r="A132" s="16" t="s">
        <v>130</v>
      </c>
      <c r="B132" s="13">
        <f>1.3*B131</f>
        <v>140.4</v>
      </c>
    </row>
    <row r="133" spans="1:2" ht="22.8" x14ac:dyDescent="0.3">
      <c r="A133" s="16" t="s">
        <v>131</v>
      </c>
      <c r="B133" s="13">
        <v>688</v>
      </c>
    </row>
    <row r="134" spans="1:2" ht="45.6" x14ac:dyDescent="0.3">
      <c r="A134" s="16" t="s">
        <v>132</v>
      </c>
      <c r="B134" s="13">
        <f>1.3*B133</f>
        <v>894.4</v>
      </c>
    </row>
    <row r="135" spans="1:2" x14ac:dyDescent="0.3">
      <c r="A135" s="16" t="s">
        <v>133</v>
      </c>
      <c r="B135" s="13">
        <v>287</v>
      </c>
    </row>
    <row r="136" spans="1:2" ht="34.200000000000003" x14ac:dyDescent="0.3">
      <c r="A136" s="16" t="s">
        <v>134</v>
      </c>
      <c r="B136" s="13">
        <f>1.3*B135</f>
        <v>373.1</v>
      </c>
    </row>
    <row r="137" spans="1:2" x14ac:dyDescent="0.3">
      <c r="A137" s="16" t="s">
        <v>135</v>
      </c>
      <c r="B137" s="13">
        <v>508</v>
      </c>
    </row>
    <row r="138" spans="1:2" ht="34.200000000000003" x14ac:dyDescent="0.3">
      <c r="A138" s="16" t="s">
        <v>136</v>
      </c>
      <c r="B138" s="13">
        <f>1.3*B137</f>
        <v>660.4</v>
      </c>
    </row>
    <row r="139" spans="1:2" ht="22.8" x14ac:dyDescent="0.3">
      <c r="A139" s="16" t="s">
        <v>137</v>
      </c>
      <c r="B139" s="13">
        <v>295</v>
      </c>
    </row>
    <row r="140" spans="1:2" ht="45.6" x14ac:dyDescent="0.3">
      <c r="A140" s="16" t="s">
        <v>138</v>
      </c>
      <c r="B140" s="13">
        <f>1.3*B139</f>
        <v>383.5</v>
      </c>
    </row>
    <row r="141" spans="1:2" ht="22.8" x14ac:dyDescent="0.3">
      <c r="A141" s="16" t="s">
        <v>139</v>
      </c>
      <c r="B141" s="13">
        <v>514</v>
      </c>
    </row>
    <row r="142" spans="1:2" ht="45.6" x14ac:dyDescent="0.3">
      <c r="A142" s="16" t="s">
        <v>140</v>
      </c>
      <c r="B142" s="13">
        <f>1.3*B141</f>
        <v>668.2</v>
      </c>
    </row>
    <row r="143" spans="1:2" ht="34.200000000000003" x14ac:dyDescent="0.3">
      <c r="A143" s="16" t="s">
        <v>141</v>
      </c>
      <c r="B143" s="13">
        <v>601</v>
      </c>
    </row>
    <row r="144" spans="1:2" ht="57" x14ac:dyDescent="0.3">
      <c r="A144" s="16" t="s">
        <v>142</v>
      </c>
      <c r="B144" s="13">
        <f>1.3*B143</f>
        <v>781.30000000000007</v>
      </c>
    </row>
    <row r="145" spans="1:2" x14ac:dyDescent="0.3">
      <c r="A145" s="16" t="s">
        <v>143</v>
      </c>
      <c r="B145" s="13">
        <v>207</v>
      </c>
    </row>
    <row r="146" spans="1:2" ht="34.200000000000003" x14ac:dyDescent="0.3">
      <c r="A146" s="16" t="s">
        <v>144</v>
      </c>
      <c r="B146" s="13">
        <f>1.3*B145</f>
        <v>269.10000000000002</v>
      </c>
    </row>
    <row r="147" spans="1:2" ht="24" x14ac:dyDescent="0.3">
      <c r="A147" s="4" t="s">
        <v>145</v>
      </c>
      <c r="B147" s="14"/>
    </row>
    <row r="148" spans="1:2" ht="22.8" x14ac:dyDescent="0.3">
      <c r="A148" s="16" t="s">
        <v>146</v>
      </c>
      <c r="B148" s="14">
        <v>768</v>
      </c>
    </row>
    <row r="149" spans="1:2" x14ac:dyDescent="0.3">
      <c r="A149" s="16" t="s">
        <v>147</v>
      </c>
      <c r="B149" s="14">
        <v>634</v>
      </c>
    </row>
    <row r="150" spans="1:2" x14ac:dyDescent="0.3">
      <c r="A150" s="16" t="s">
        <v>148</v>
      </c>
      <c r="B150" s="14">
        <v>762</v>
      </c>
    </row>
    <row r="151" spans="1:2" ht="22.8" x14ac:dyDescent="0.3">
      <c r="A151" s="16" t="s">
        <v>149</v>
      </c>
      <c r="B151" s="14">
        <v>348</v>
      </c>
    </row>
    <row r="152" spans="1:2" ht="22.8" x14ac:dyDescent="0.3">
      <c r="A152" s="16" t="s">
        <v>150</v>
      </c>
      <c r="B152" s="14">
        <v>347</v>
      </c>
    </row>
    <row r="153" spans="1:2" x14ac:dyDescent="0.3">
      <c r="A153" s="16" t="s">
        <v>151</v>
      </c>
      <c r="B153" s="14">
        <v>343</v>
      </c>
    </row>
    <row r="154" spans="1:2" ht="22.8" x14ac:dyDescent="0.3">
      <c r="A154" s="16" t="s">
        <v>152</v>
      </c>
      <c r="B154" s="14">
        <v>346</v>
      </c>
    </row>
    <row r="155" spans="1:2" x14ac:dyDescent="0.3">
      <c r="A155" s="16" t="s">
        <v>98</v>
      </c>
      <c r="B155" s="13">
        <v>897</v>
      </c>
    </row>
    <row r="156" spans="1:2" ht="22.8" x14ac:dyDescent="0.3">
      <c r="A156" s="16" t="s">
        <v>100</v>
      </c>
      <c r="B156" s="13">
        <v>1164</v>
      </c>
    </row>
    <row r="157" spans="1:2" ht="22.8" x14ac:dyDescent="0.3">
      <c r="A157" s="16" t="s">
        <v>153</v>
      </c>
      <c r="B157" s="13">
        <v>1431</v>
      </c>
    </row>
    <row r="158" spans="1:2" ht="22.8" x14ac:dyDescent="0.3">
      <c r="A158" s="16" t="s">
        <v>154</v>
      </c>
      <c r="B158" s="13">
        <v>1533</v>
      </c>
    </row>
    <row r="159" spans="1:2" ht="24" x14ac:dyDescent="0.3">
      <c r="A159" s="4" t="s">
        <v>155</v>
      </c>
      <c r="B159" s="13"/>
    </row>
    <row r="160" spans="1:2" x14ac:dyDescent="0.3">
      <c r="A160" s="16" t="s">
        <v>156</v>
      </c>
      <c r="B160" s="14">
        <v>497</v>
      </c>
    </row>
    <row r="161" spans="1:2" ht="22.8" x14ac:dyDescent="0.3">
      <c r="A161" s="16" t="s">
        <v>157</v>
      </c>
      <c r="B161" s="14">
        <v>840</v>
      </c>
    </row>
    <row r="162" spans="1:2" ht="22.8" x14ac:dyDescent="0.3">
      <c r="A162" s="16" t="s">
        <v>158</v>
      </c>
      <c r="B162" s="14">
        <v>1046</v>
      </c>
    </row>
    <row r="163" spans="1:2" x14ac:dyDescent="0.3">
      <c r="A163" s="4" t="s">
        <v>159</v>
      </c>
      <c r="B163" s="14"/>
    </row>
    <row r="164" spans="1:2" ht="22.8" x14ac:dyDescent="0.3">
      <c r="A164" s="16" t="s">
        <v>160</v>
      </c>
      <c r="B164" s="14">
        <v>67</v>
      </c>
    </row>
    <row r="165" spans="1:2" x14ac:dyDescent="0.3">
      <c r="A165" s="4" t="s">
        <v>161</v>
      </c>
      <c r="B165" s="5"/>
    </row>
    <row r="166" spans="1:2" ht="24" x14ac:dyDescent="0.3">
      <c r="A166" s="6" t="s">
        <v>162</v>
      </c>
      <c r="B166" s="7"/>
    </row>
    <row r="167" spans="1:2" ht="24" x14ac:dyDescent="0.3">
      <c r="A167" s="6" t="s">
        <v>163</v>
      </c>
      <c r="B167" s="17"/>
    </row>
    <row r="168" spans="1:2" ht="35.4" x14ac:dyDescent="0.3">
      <c r="A168" s="18" t="s">
        <v>164</v>
      </c>
      <c r="B168" s="19">
        <v>574</v>
      </c>
    </row>
    <row r="169" spans="1:2" ht="24" x14ac:dyDescent="0.3">
      <c r="A169" s="18" t="s">
        <v>165</v>
      </c>
      <c r="B169" s="19">
        <v>482</v>
      </c>
    </row>
    <row r="170" spans="1:2" ht="92.4" x14ac:dyDescent="0.3">
      <c r="A170" s="18" t="s">
        <v>166</v>
      </c>
      <c r="B170" s="19">
        <v>1910</v>
      </c>
    </row>
    <row r="171" spans="1:2" ht="58.2" x14ac:dyDescent="0.3">
      <c r="A171" s="18" t="s">
        <v>167</v>
      </c>
      <c r="B171" s="19">
        <v>414</v>
      </c>
    </row>
    <row r="172" spans="1:2" ht="126.6" x14ac:dyDescent="0.3">
      <c r="A172" s="18" t="s">
        <v>168</v>
      </c>
      <c r="B172" s="19">
        <v>601</v>
      </c>
    </row>
    <row r="173" spans="1:2" ht="24" x14ac:dyDescent="0.3">
      <c r="A173" s="20" t="s">
        <v>169</v>
      </c>
      <c r="B173" s="21">
        <v>565</v>
      </c>
    </row>
    <row r="174" spans="1:2" ht="24" x14ac:dyDescent="0.3">
      <c r="A174" s="18" t="s">
        <v>170</v>
      </c>
      <c r="B174" s="19">
        <v>1052</v>
      </c>
    </row>
    <row r="175" spans="1:2" ht="35.4" x14ac:dyDescent="0.3">
      <c r="A175" s="18" t="s">
        <v>171</v>
      </c>
      <c r="B175" s="19">
        <v>598</v>
      </c>
    </row>
    <row r="176" spans="1:2" ht="24" x14ac:dyDescent="0.3">
      <c r="A176" s="18" t="s">
        <v>172</v>
      </c>
      <c r="B176" s="19">
        <v>573</v>
      </c>
    </row>
    <row r="177" spans="1:2" ht="43.2" x14ac:dyDescent="0.3">
      <c r="A177" s="22" t="s">
        <v>173</v>
      </c>
      <c r="B177" s="23">
        <v>439</v>
      </c>
    </row>
    <row r="178" spans="1:2" ht="43.2" x14ac:dyDescent="0.3">
      <c r="A178" s="22" t="s">
        <v>174</v>
      </c>
      <c r="B178" s="23">
        <v>440</v>
      </c>
    </row>
    <row r="179" spans="1:2" ht="43.2" x14ac:dyDescent="0.3">
      <c r="A179" s="22" t="s">
        <v>175</v>
      </c>
      <c r="B179" s="23">
        <v>434</v>
      </c>
    </row>
    <row r="180" spans="1:2" ht="48.6" x14ac:dyDescent="0.3">
      <c r="A180" s="24" t="s">
        <v>176</v>
      </c>
      <c r="B180" s="25"/>
    </row>
    <row r="181" spans="1:2" x14ac:dyDescent="0.3">
      <c r="A181" s="18" t="s">
        <v>177</v>
      </c>
      <c r="B181" s="19">
        <v>810</v>
      </c>
    </row>
    <row r="182" spans="1:2" ht="35.4" x14ac:dyDescent="0.3">
      <c r="A182" s="18" t="s">
        <v>178</v>
      </c>
      <c r="B182" s="19">
        <v>810</v>
      </c>
    </row>
    <row r="183" spans="1:2" ht="22.8" x14ac:dyDescent="0.3">
      <c r="A183" s="16" t="s">
        <v>179</v>
      </c>
      <c r="B183" s="11">
        <v>629</v>
      </c>
    </row>
    <row r="184" spans="1:2" ht="22.8" x14ac:dyDescent="0.3">
      <c r="A184" s="16" t="s">
        <v>180</v>
      </c>
      <c r="B184" s="11">
        <v>629</v>
      </c>
    </row>
    <row r="185" spans="1:2" ht="22.8" x14ac:dyDescent="0.3">
      <c r="A185" s="16" t="s">
        <v>181</v>
      </c>
      <c r="B185" s="11">
        <v>629</v>
      </c>
    </row>
    <row r="186" spans="1:2" ht="22.8" x14ac:dyDescent="0.3">
      <c r="A186" s="16" t="s">
        <v>182</v>
      </c>
      <c r="B186" s="11">
        <v>629</v>
      </c>
    </row>
    <row r="187" spans="1:2" ht="24" x14ac:dyDescent="0.3">
      <c r="A187" s="18" t="s">
        <v>183</v>
      </c>
      <c r="B187" s="19">
        <v>717</v>
      </c>
    </row>
    <row r="188" spans="1:2" ht="24" x14ac:dyDescent="0.3">
      <c r="A188" s="18" t="s">
        <v>184</v>
      </c>
      <c r="B188" s="19">
        <v>551</v>
      </c>
    </row>
    <row r="189" spans="1:2" x14ac:dyDescent="0.3">
      <c r="A189" s="18" t="s">
        <v>185</v>
      </c>
      <c r="B189" s="19">
        <v>629</v>
      </c>
    </row>
    <row r="190" spans="1:2" ht="24" x14ac:dyDescent="0.3">
      <c r="A190" s="18" t="s">
        <v>186</v>
      </c>
      <c r="B190" s="19">
        <v>629</v>
      </c>
    </row>
    <row r="191" spans="1:2" ht="24" x14ac:dyDescent="0.3">
      <c r="A191" s="18" t="s">
        <v>187</v>
      </c>
      <c r="B191" s="19">
        <v>629</v>
      </c>
    </row>
    <row r="192" spans="1:2" x14ac:dyDescent="0.3">
      <c r="A192" s="18" t="s">
        <v>188</v>
      </c>
      <c r="B192" s="19">
        <v>629</v>
      </c>
    </row>
    <row r="193" spans="1:2" x14ac:dyDescent="0.3">
      <c r="A193" s="18" t="s">
        <v>189</v>
      </c>
      <c r="B193" s="19">
        <v>629</v>
      </c>
    </row>
    <row r="194" spans="1:2" x14ac:dyDescent="0.3">
      <c r="A194" s="18" t="s">
        <v>190</v>
      </c>
      <c r="B194" s="19">
        <v>629</v>
      </c>
    </row>
    <row r="195" spans="1:2" x14ac:dyDescent="0.3">
      <c r="A195" s="18" t="s">
        <v>191</v>
      </c>
      <c r="B195" s="19">
        <v>629</v>
      </c>
    </row>
    <row r="196" spans="1:2" x14ac:dyDescent="0.3">
      <c r="A196" s="18" t="s">
        <v>192</v>
      </c>
      <c r="B196" s="19">
        <v>629</v>
      </c>
    </row>
    <row r="197" spans="1:2" x14ac:dyDescent="0.3">
      <c r="A197" s="16" t="s">
        <v>193</v>
      </c>
      <c r="B197" s="11">
        <v>629</v>
      </c>
    </row>
    <row r="198" spans="1:2" x14ac:dyDescent="0.3">
      <c r="A198" s="16" t="s">
        <v>194</v>
      </c>
      <c r="B198" s="11">
        <v>629</v>
      </c>
    </row>
    <row r="199" spans="1:2" x14ac:dyDescent="0.3">
      <c r="A199" s="16" t="s">
        <v>195</v>
      </c>
      <c r="B199" s="11">
        <v>629</v>
      </c>
    </row>
    <row r="200" spans="1:2" x14ac:dyDescent="0.3">
      <c r="A200" s="16" t="s">
        <v>196</v>
      </c>
      <c r="B200" s="11">
        <v>629</v>
      </c>
    </row>
    <row r="201" spans="1:2" x14ac:dyDescent="0.3">
      <c r="A201" s="16" t="s">
        <v>197</v>
      </c>
      <c r="B201" s="11">
        <v>629</v>
      </c>
    </row>
    <row r="202" spans="1:2" x14ac:dyDescent="0.3">
      <c r="A202" s="16" t="s">
        <v>198</v>
      </c>
      <c r="B202" s="11">
        <v>629</v>
      </c>
    </row>
    <row r="203" spans="1:2" ht="22.8" x14ac:dyDescent="0.3">
      <c r="A203" s="16" t="s">
        <v>199</v>
      </c>
      <c r="B203" s="11">
        <v>629</v>
      </c>
    </row>
    <row r="204" spans="1:2" ht="22.8" x14ac:dyDescent="0.3">
      <c r="A204" s="16" t="s">
        <v>200</v>
      </c>
      <c r="B204" s="11">
        <v>629</v>
      </c>
    </row>
    <row r="205" spans="1:2" x14ac:dyDescent="0.3">
      <c r="A205" s="16" t="s">
        <v>201</v>
      </c>
      <c r="B205" s="11">
        <v>629</v>
      </c>
    </row>
    <row r="206" spans="1:2" ht="22.8" x14ac:dyDescent="0.3">
      <c r="A206" s="16" t="s">
        <v>202</v>
      </c>
      <c r="B206" s="11">
        <v>629</v>
      </c>
    </row>
    <row r="207" spans="1:2" ht="22.8" x14ac:dyDescent="0.3">
      <c r="A207" s="16" t="s">
        <v>203</v>
      </c>
      <c r="B207" s="11">
        <v>722</v>
      </c>
    </row>
    <row r="208" spans="1:2" x14ac:dyDescent="0.3">
      <c r="A208" s="16" t="s">
        <v>204</v>
      </c>
      <c r="B208" s="11">
        <v>629</v>
      </c>
    </row>
    <row r="209" spans="1:2" ht="24" x14ac:dyDescent="0.3">
      <c r="A209" s="18" t="s">
        <v>205</v>
      </c>
      <c r="B209" s="19">
        <v>717</v>
      </c>
    </row>
    <row r="210" spans="1:2" ht="24" x14ac:dyDescent="0.3">
      <c r="A210" s="18" t="s">
        <v>206</v>
      </c>
      <c r="B210" s="19">
        <v>674</v>
      </c>
    </row>
    <row r="211" spans="1:2" ht="24" x14ac:dyDescent="0.3">
      <c r="A211" s="18" t="s">
        <v>207</v>
      </c>
      <c r="B211" s="19">
        <v>784</v>
      </c>
    </row>
    <row r="212" spans="1:2" ht="24" x14ac:dyDescent="0.3">
      <c r="A212" s="18" t="s">
        <v>208</v>
      </c>
      <c r="B212" s="19">
        <v>629</v>
      </c>
    </row>
    <row r="213" spans="1:2" x14ac:dyDescent="0.3">
      <c r="A213" s="16" t="s">
        <v>209</v>
      </c>
      <c r="B213" s="11">
        <v>178</v>
      </c>
    </row>
    <row r="214" spans="1:2" ht="22.8" x14ac:dyDescent="0.3">
      <c r="A214" s="16" t="s">
        <v>210</v>
      </c>
      <c r="B214" s="11">
        <v>178</v>
      </c>
    </row>
    <row r="215" spans="1:2" x14ac:dyDescent="0.3">
      <c r="A215" s="16" t="s">
        <v>211</v>
      </c>
      <c r="B215" s="11">
        <v>241</v>
      </c>
    </row>
    <row r="216" spans="1:2" x14ac:dyDescent="0.3">
      <c r="A216" s="16" t="s">
        <v>212</v>
      </c>
      <c r="B216" s="11">
        <v>181</v>
      </c>
    </row>
    <row r="217" spans="1:2" x14ac:dyDescent="0.3">
      <c r="A217" s="16" t="s">
        <v>213</v>
      </c>
      <c r="B217" s="11">
        <v>205</v>
      </c>
    </row>
    <row r="218" spans="1:2" x14ac:dyDescent="0.3">
      <c r="A218" s="16" t="s">
        <v>214</v>
      </c>
      <c r="B218" s="11">
        <v>478</v>
      </c>
    </row>
    <row r="219" spans="1:2" x14ac:dyDescent="0.3">
      <c r="A219" s="16" t="s">
        <v>215</v>
      </c>
      <c r="B219" s="11">
        <v>1094</v>
      </c>
    </row>
    <row r="220" spans="1:2" x14ac:dyDescent="0.3">
      <c r="A220" s="16" t="s">
        <v>216</v>
      </c>
      <c r="B220" s="11">
        <v>573</v>
      </c>
    </row>
    <row r="221" spans="1:2" x14ac:dyDescent="0.3">
      <c r="A221" s="16" t="s">
        <v>217</v>
      </c>
      <c r="B221" s="11">
        <v>584</v>
      </c>
    </row>
    <row r="222" spans="1:2" ht="22.8" x14ac:dyDescent="0.3">
      <c r="A222" s="16" t="s">
        <v>218</v>
      </c>
      <c r="B222" s="11">
        <v>1514</v>
      </c>
    </row>
    <row r="223" spans="1:2" ht="22.8" x14ac:dyDescent="0.3">
      <c r="A223" s="16" t="s">
        <v>219</v>
      </c>
      <c r="B223" s="11">
        <v>800</v>
      </c>
    </row>
    <row r="224" spans="1:2" ht="22.8" x14ac:dyDescent="0.3">
      <c r="A224" s="16" t="s">
        <v>220</v>
      </c>
      <c r="B224" s="11">
        <v>800</v>
      </c>
    </row>
    <row r="225" spans="1:2" ht="22.8" x14ac:dyDescent="0.3">
      <c r="A225" s="16" t="s">
        <v>221</v>
      </c>
      <c r="B225" s="11">
        <v>800</v>
      </c>
    </row>
    <row r="226" spans="1:2" ht="22.8" x14ac:dyDescent="0.3">
      <c r="A226" s="16" t="s">
        <v>222</v>
      </c>
      <c r="B226" s="11">
        <v>799</v>
      </c>
    </row>
    <row r="227" spans="1:2" ht="22.8" x14ac:dyDescent="0.3">
      <c r="A227" s="16" t="s">
        <v>223</v>
      </c>
      <c r="B227" s="11">
        <v>768</v>
      </c>
    </row>
    <row r="228" spans="1:2" ht="24" x14ac:dyDescent="0.3">
      <c r="A228" s="18" t="s">
        <v>224</v>
      </c>
      <c r="B228" s="19">
        <v>900</v>
      </c>
    </row>
    <row r="229" spans="1:2" x14ac:dyDescent="0.3">
      <c r="A229" s="18" t="s">
        <v>225</v>
      </c>
      <c r="B229" s="19">
        <v>503</v>
      </c>
    </row>
    <row r="230" spans="1:2" x14ac:dyDescent="0.3">
      <c r="A230" s="18" t="s">
        <v>226</v>
      </c>
      <c r="B230" s="19">
        <v>208</v>
      </c>
    </row>
    <row r="231" spans="1:2" x14ac:dyDescent="0.3">
      <c r="A231" s="18" t="s">
        <v>227</v>
      </c>
      <c r="B231" s="19">
        <v>415</v>
      </c>
    </row>
    <row r="232" spans="1:2" x14ac:dyDescent="0.3">
      <c r="A232" s="18" t="s">
        <v>228</v>
      </c>
      <c r="B232" s="19">
        <v>441</v>
      </c>
    </row>
    <row r="233" spans="1:2" x14ac:dyDescent="0.3">
      <c r="A233" s="16" t="s">
        <v>229</v>
      </c>
      <c r="B233" s="11">
        <v>695</v>
      </c>
    </row>
    <row r="234" spans="1:2" x14ac:dyDescent="0.3">
      <c r="A234" s="16" t="s">
        <v>230</v>
      </c>
      <c r="B234" s="11">
        <v>437</v>
      </c>
    </row>
    <row r="235" spans="1:2" x14ac:dyDescent="0.3">
      <c r="A235" s="16" t="s">
        <v>231</v>
      </c>
      <c r="B235" s="11">
        <v>203</v>
      </c>
    </row>
    <row r="236" spans="1:2" ht="22.8" x14ac:dyDescent="0.3">
      <c r="A236" s="16" t="s">
        <v>232</v>
      </c>
      <c r="B236" s="11">
        <v>205</v>
      </c>
    </row>
    <row r="237" spans="1:2" ht="22.8" x14ac:dyDescent="0.3">
      <c r="A237" s="16" t="s">
        <v>233</v>
      </c>
      <c r="B237" s="11">
        <v>4305</v>
      </c>
    </row>
    <row r="238" spans="1:2" x14ac:dyDescent="0.3">
      <c r="A238" s="16" t="s">
        <v>234</v>
      </c>
      <c r="B238" s="11">
        <v>1163</v>
      </c>
    </row>
    <row r="239" spans="1:2" ht="22.8" x14ac:dyDescent="0.3">
      <c r="A239" s="16" t="s">
        <v>235</v>
      </c>
      <c r="B239" s="11">
        <v>1295</v>
      </c>
    </row>
    <row r="240" spans="1:2" ht="22.8" x14ac:dyDescent="0.3">
      <c r="A240" s="16" t="s">
        <v>236</v>
      </c>
      <c r="B240" s="11">
        <v>1196</v>
      </c>
    </row>
    <row r="241" spans="1:2" ht="36" x14ac:dyDescent="0.3">
      <c r="A241" s="4" t="s">
        <v>237</v>
      </c>
      <c r="B241" s="5"/>
    </row>
    <row r="242" spans="1:2" ht="24" x14ac:dyDescent="0.3">
      <c r="A242" s="4" t="s">
        <v>238</v>
      </c>
      <c r="B242" s="5"/>
    </row>
    <row r="243" spans="1:2" x14ac:dyDescent="0.3">
      <c r="A243" s="16" t="s">
        <v>239</v>
      </c>
      <c r="B243" s="11">
        <v>197</v>
      </c>
    </row>
    <row r="244" spans="1:2" x14ac:dyDescent="0.3">
      <c r="A244" s="16" t="s">
        <v>240</v>
      </c>
      <c r="B244" s="11">
        <v>199</v>
      </c>
    </row>
    <row r="245" spans="1:2" ht="22.8" x14ac:dyDescent="0.3">
      <c r="A245" s="16" t="s">
        <v>241</v>
      </c>
      <c r="B245" s="11">
        <v>200</v>
      </c>
    </row>
    <row r="246" spans="1:2" x14ac:dyDescent="0.3">
      <c r="A246" s="16" t="s">
        <v>242</v>
      </c>
      <c r="B246" s="11">
        <v>204</v>
      </c>
    </row>
    <row r="247" spans="1:2" x14ac:dyDescent="0.3">
      <c r="A247" s="16" t="s">
        <v>243</v>
      </c>
      <c r="B247" s="11">
        <v>198</v>
      </c>
    </row>
    <row r="248" spans="1:2" x14ac:dyDescent="0.3">
      <c r="A248" s="16" t="s">
        <v>244</v>
      </c>
      <c r="B248" s="11">
        <v>201</v>
      </c>
    </row>
    <row r="249" spans="1:2" ht="22.8" x14ac:dyDescent="0.3">
      <c r="A249" s="16" t="s">
        <v>245</v>
      </c>
      <c r="B249" s="11">
        <v>201</v>
      </c>
    </row>
    <row r="250" spans="1:2" x14ac:dyDescent="0.3">
      <c r="A250" s="16" t="s">
        <v>246</v>
      </c>
      <c r="B250" s="11">
        <v>201</v>
      </c>
    </row>
    <row r="251" spans="1:2" x14ac:dyDescent="0.3">
      <c r="A251" s="16" t="s">
        <v>247</v>
      </c>
      <c r="B251" s="11">
        <v>198</v>
      </c>
    </row>
    <row r="252" spans="1:2" x14ac:dyDescent="0.3">
      <c r="A252" s="16" t="s">
        <v>248</v>
      </c>
      <c r="B252" s="11">
        <v>198</v>
      </c>
    </row>
    <row r="253" spans="1:2" x14ac:dyDescent="0.3">
      <c r="A253" s="16" t="s">
        <v>249</v>
      </c>
      <c r="B253" s="11">
        <v>200</v>
      </c>
    </row>
    <row r="254" spans="1:2" x14ac:dyDescent="0.3">
      <c r="A254" s="16" t="s">
        <v>250</v>
      </c>
      <c r="B254" s="11">
        <v>198</v>
      </c>
    </row>
    <row r="255" spans="1:2" x14ac:dyDescent="0.3">
      <c r="A255" s="16" t="s">
        <v>251</v>
      </c>
      <c r="B255" s="11">
        <v>199</v>
      </c>
    </row>
    <row r="256" spans="1:2" ht="22.8" x14ac:dyDescent="0.3">
      <c r="A256" s="16" t="s">
        <v>252</v>
      </c>
      <c r="B256" s="11">
        <v>256</v>
      </c>
    </row>
    <row r="257" spans="1:2" ht="22.8" x14ac:dyDescent="0.3">
      <c r="A257" s="16" t="s">
        <v>253</v>
      </c>
      <c r="B257" s="11">
        <v>231</v>
      </c>
    </row>
    <row r="258" spans="1:2" x14ac:dyDescent="0.3">
      <c r="A258" s="16" t="s">
        <v>254</v>
      </c>
      <c r="B258" s="11">
        <v>201</v>
      </c>
    </row>
    <row r="259" spans="1:2" ht="22.8" x14ac:dyDescent="0.3">
      <c r="A259" s="16" t="s">
        <v>255</v>
      </c>
      <c r="B259" s="11">
        <v>202</v>
      </c>
    </row>
    <row r="260" spans="1:2" x14ac:dyDescent="0.3">
      <c r="A260" s="16" t="s">
        <v>256</v>
      </c>
      <c r="B260" s="11">
        <v>197</v>
      </c>
    </row>
    <row r="261" spans="1:2" x14ac:dyDescent="0.3">
      <c r="A261" s="16" t="s">
        <v>257</v>
      </c>
      <c r="B261" s="11">
        <v>197</v>
      </c>
    </row>
    <row r="262" spans="1:2" x14ac:dyDescent="0.3">
      <c r="A262" s="16" t="s">
        <v>258</v>
      </c>
      <c r="B262" s="11">
        <v>199</v>
      </c>
    </row>
    <row r="263" spans="1:2" x14ac:dyDescent="0.3">
      <c r="A263" s="16" t="s">
        <v>259</v>
      </c>
      <c r="B263" s="11">
        <v>199</v>
      </c>
    </row>
    <row r="264" spans="1:2" x14ac:dyDescent="0.3">
      <c r="A264" s="16" t="s">
        <v>260</v>
      </c>
      <c r="B264" s="11">
        <v>201</v>
      </c>
    </row>
    <row r="265" spans="1:2" x14ac:dyDescent="0.3">
      <c r="A265" s="16" t="s">
        <v>261</v>
      </c>
      <c r="B265" s="11">
        <v>201</v>
      </c>
    </row>
    <row r="266" spans="1:2" x14ac:dyDescent="0.3">
      <c r="A266" s="16" t="s">
        <v>262</v>
      </c>
      <c r="B266" s="11">
        <v>1172</v>
      </c>
    </row>
    <row r="267" spans="1:2" x14ac:dyDescent="0.3">
      <c r="A267" s="16" t="s">
        <v>263</v>
      </c>
      <c r="B267" s="11">
        <v>394</v>
      </c>
    </row>
    <row r="268" spans="1:2" ht="22.8" x14ac:dyDescent="0.3">
      <c r="A268" s="16" t="s">
        <v>264</v>
      </c>
      <c r="B268" s="11">
        <v>199</v>
      </c>
    </row>
    <row r="269" spans="1:2" x14ac:dyDescent="0.3">
      <c r="A269" s="16" t="s">
        <v>265</v>
      </c>
      <c r="B269" s="11">
        <v>202</v>
      </c>
    </row>
    <row r="270" spans="1:2" x14ac:dyDescent="0.3">
      <c r="A270" s="16" t="s">
        <v>266</v>
      </c>
      <c r="B270" s="11">
        <v>214</v>
      </c>
    </row>
    <row r="271" spans="1:2" x14ac:dyDescent="0.3">
      <c r="A271" s="16" t="s">
        <v>267</v>
      </c>
      <c r="B271" s="11">
        <v>361</v>
      </c>
    </row>
    <row r="272" spans="1:2" ht="22.8" x14ac:dyDescent="0.3">
      <c r="A272" s="16" t="s">
        <v>268</v>
      </c>
      <c r="B272" s="11">
        <v>1906</v>
      </c>
    </row>
    <row r="273" spans="1:2" ht="22.8" x14ac:dyDescent="0.3">
      <c r="A273" s="16" t="s">
        <v>269</v>
      </c>
      <c r="B273" s="11">
        <v>225</v>
      </c>
    </row>
    <row r="274" spans="1:2" ht="22.8" x14ac:dyDescent="0.3">
      <c r="A274" s="16" t="s">
        <v>270</v>
      </c>
      <c r="B274" s="11">
        <v>209</v>
      </c>
    </row>
    <row r="275" spans="1:2" x14ac:dyDescent="0.3">
      <c r="A275" s="16" t="s">
        <v>271</v>
      </c>
      <c r="B275" s="11">
        <v>213</v>
      </c>
    </row>
    <row r="276" spans="1:2" x14ac:dyDescent="0.3">
      <c r="A276" s="16" t="s">
        <v>272</v>
      </c>
      <c r="B276" s="11">
        <v>202</v>
      </c>
    </row>
    <row r="277" spans="1:2" x14ac:dyDescent="0.3">
      <c r="A277" s="16" t="s">
        <v>273</v>
      </c>
      <c r="B277" s="11">
        <v>221</v>
      </c>
    </row>
    <row r="278" spans="1:2" x14ac:dyDescent="0.3">
      <c r="A278" s="16" t="s">
        <v>274</v>
      </c>
      <c r="B278" s="11">
        <v>590</v>
      </c>
    </row>
    <row r="279" spans="1:2" x14ac:dyDescent="0.3">
      <c r="A279" s="16" t="s">
        <v>275</v>
      </c>
      <c r="B279" s="11">
        <v>212</v>
      </c>
    </row>
    <row r="280" spans="1:2" ht="24" x14ac:dyDescent="0.3">
      <c r="A280" s="6" t="s">
        <v>276</v>
      </c>
      <c r="B280" s="17"/>
    </row>
    <row r="281" spans="1:2" x14ac:dyDescent="0.3">
      <c r="A281" s="16" t="s">
        <v>277</v>
      </c>
      <c r="B281" s="11">
        <v>445</v>
      </c>
    </row>
    <row r="282" spans="1:2" x14ac:dyDescent="0.3">
      <c r="A282" s="16" t="s">
        <v>278</v>
      </c>
      <c r="B282" s="11">
        <v>246</v>
      </c>
    </row>
    <row r="283" spans="1:2" x14ac:dyDescent="0.3">
      <c r="A283" s="16" t="s">
        <v>279</v>
      </c>
      <c r="B283" s="11">
        <v>1117</v>
      </c>
    </row>
    <row r="284" spans="1:2" ht="22.8" x14ac:dyDescent="0.3">
      <c r="A284" s="16" t="s">
        <v>280</v>
      </c>
      <c r="B284" s="11">
        <v>668</v>
      </c>
    </row>
    <row r="285" spans="1:2" ht="22.8" x14ac:dyDescent="0.3">
      <c r="A285" s="16" t="s">
        <v>281</v>
      </c>
      <c r="B285" s="11">
        <v>286</v>
      </c>
    </row>
    <row r="286" spans="1:2" x14ac:dyDescent="0.3">
      <c r="A286" s="16" t="s">
        <v>282</v>
      </c>
      <c r="B286" s="11">
        <v>152</v>
      </c>
    </row>
    <row r="287" spans="1:2" x14ac:dyDescent="0.3">
      <c r="A287" s="16" t="s">
        <v>283</v>
      </c>
      <c r="B287" s="11">
        <v>233</v>
      </c>
    </row>
    <row r="288" spans="1:2" ht="24" x14ac:dyDescent="0.3">
      <c r="A288" s="4" t="s">
        <v>284</v>
      </c>
      <c r="B288" s="5"/>
    </row>
    <row r="289" spans="1:2" x14ac:dyDescent="0.3">
      <c r="A289" s="16" t="s">
        <v>285</v>
      </c>
      <c r="B289" s="11">
        <v>235</v>
      </c>
    </row>
    <row r="290" spans="1:2" x14ac:dyDescent="0.3">
      <c r="A290" s="16" t="s">
        <v>286</v>
      </c>
      <c r="B290" s="11">
        <v>662</v>
      </c>
    </row>
    <row r="291" spans="1:2" x14ac:dyDescent="0.3">
      <c r="A291" s="16" t="s">
        <v>287</v>
      </c>
      <c r="B291" s="11">
        <v>393</v>
      </c>
    </row>
    <row r="292" spans="1:2" x14ac:dyDescent="0.3">
      <c r="A292" s="16" t="s">
        <v>288</v>
      </c>
      <c r="B292" s="11">
        <v>464</v>
      </c>
    </row>
    <row r="293" spans="1:2" x14ac:dyDescent="0.3">
      <c r="A293" s="16" t="s">
        <v>289</v>
      </c>
      <c r="B293" s="11">
        <v>283</v>
      </c>
    </row>
    <row r="294" spans="1:2" x14ac:dyDescent="0.3">
      <c r="A294" s="16" t="s">
        <v>290</v>
      </c>
      <c r="B294" s="11">
        <v>141</v>
      </c>
    </row>
    <row r="295" spans="1:2" x14ac:dyDescent="0.3">
      <c r="A295" s="16" t="s">
        <v>291</v>
      </c>
      <c r="B295" s="11">
        <v>143</v>
      </c>
    </row>
    <row r="296" spans="1:2" x14ac:dyDescent="0.3">
      <c r="A296" s="16" t="s">
        <v>292</v>
      </c>
      <c r="B296" s="11">
        <v>250</v>
      </c>
    </row>
    <row r="297" spans="1:2" x14ac:dyDescent="0.3">
      <c r="A297" s="16" t="s">
        <v>293</v>
      </c>
      <c r="B297" s="11">
        <v>222</v>
      </c>
    </row>
    <row r="298" spans="1:2" x14ac:dyDescent="0.3">
      <c r="A298" s="16" t="s">
        <v>294</v>
      </c>
      <c r="B298" s="11">
        <v>385</v>
      </c>
    </row>
    <row r="299" spans="1:2" x14ac:dyDescent="0.3">
      <c r="A299" s="16" t="s">
        <v>295</v>
      </c>
      <c r="B299" s="11">
        <v>326</v>
      </c>
    </row>
    <row r="300" spans="1:2" x14ac:dyDescent="0.3">
      <c r="A300" s="16" t="s">
        <v>296</v>
      </c>
      <c r="B300" s="11">
        <v>615</v>
      </c>
    </row>
    <row r="301" spans="1:2" ht="22.8" x14ac:dyDescent="0.3">
      <c r="A301" s="16" t="s">
        <v>297</v>
      </c>
      <c r="B301" s="11">
        <v>182</v>
      </c>
    </row>
    <row r="302" spans="1:2" x14ac:dyDescent="0.3">
      <c r="A302" s="16" t="s">
        <v>298</v>
      </c>
      <c r="B302" s="11">
        <v>300</v>
      </c>
    </row>
    <row r="303" spans="1:2" x14ac:dyDescent="0.3">
      <c r="A303" s="16" t="s">
        <v>299</v>
      </c>
      <c r="B303" s="11">
        <v>230</v>
      </c>
    </row>
    <row r="304" spans="1:2" x14ac:dyDescent="0.3">
      <c r="A304" s="16" t="s">
        <v>300</v>
      </c>
      <c r="B304" s="11">
        <v>543</v>
      </c>
    </row>
    <row r="305" spans="1:2" x14ac:dyDescent="0.3">
      <c r="A305" s="16" t="s">
        <v>301</v>
      </c>
      <c r="B305" s="11">
        <v>337</v>
      </c>
    </row>
    <row r="306" spans="1:2" ht="22.8" x14ac:dyDescent="0.3">
      <c r="A306" s="16" t="s">
        <v>302</v>
      </c>
      <c r="B306" s="11">
        <v>212</v>
      </c>
    </row>
    <row r="307" spans="1:2" ht="24" x14ac:dyDescent="0.3">
      <c r="A307" s="4" t="s">
        <v>303</v>
      </c>
      <c r="B307" s="17"/>
    </row>
    <row r="308" spans="1:2" ht="24" x14ac:dyDescent="0.3">
      <c r="A308" s="4" t="s">
        <v>304</v>
      </c>
      <c r="B308" s="17"/>
    </row>
    <row r="309" spans="1:2" x14ac:dyDescent="0.3">
      <c r="A309" s="16" t="s">
        <v>305</v>
      </c>
      <c r="B309" s="11">
        <v>321</v>
      </c>
    </row>
    <row r="310" spans="1:2" ht="22.8" x14ac:dyDescent="0.3">
      <c r="A310" s="16" t="s">
        <v>306</v>
      </c>
      <c r="B310" s="11">
        <v>367</v>
      </c>
    </row>
    <row r="311" spans="1:2" ht="22.8" x14ac:dyDescent="0.3">
      <c r="A311" s="16" t="s">
        <v>307</v>
      </c>
      <c r="B311" s="11">
        <v>375</v>
      </c>
    </row>
    <row r="312" spans="1:2" x14ac:dyDescent="0.3">
      <c r="A312" s="16" t="s">
        <v>308</v>
      </c>
      <c r="B312" s="11">
        <v>268</v>
      </c>
    </row>
    <row r="313" spans="1:2" ht="22.8" x14ac:dyDescent="0.3">
      <c r="A313" s="16" t="s">
        <v>309</v>
      </c>
      <c r="B313" s="11">
        <v>487</v>
      </c>
    </row>
    <row r="314" spans="1:2" x14ac:dyDescent="0.3">
      <c r="A314" s="16" t="s">
        <v>310</v>
      </c>
      <c r="B314" s="11">
        <v>505</v>
      </c>
    </row>
    <row r="315" spans="1:2" x14ac:dyDescent="0.3">
      <c r="A315" s="16" t="s">
        <v>311</v>
      </c>
      <c r="B315" s="11">
        <v>393</v>
      </c>
    </row>
    <row r="316" spans="1:2" x14ac:dyDescent="0.3">
      <c r="A316" s="16" t="s">
        <v>312</v>
      </c>
      <c r="B316" s="11">
        <v>327</v>
      </c>
    </row>
    <row r="317" spans="1:2" ht="22.8" x14ac:dyDescent="0.3">
      <c r="A317" s="16" t="s">
        <v>313</v>
      </c>
      <c r="B317" s="11">
        <v>366</v>
      </c>
    </row>
    <row r="318" spans="1:2" x14ac:dyDescent="0.3">
      <c r="A318" s="16" t="s">
        <v>314</v>
      </c>
      <c r="B318" s="11">
        <v>396</v>
      </c>
    </row>
    <row r="319" spans="1:2" ht="22.8" x14ac:dyDescent="0.3">
      <c r="A319" s="16" t="s">
        <v>315</v>
      </c>
      <c r="B319" s="11">
        <v>469</v>
      </c>
    </row>
    <row r="320" spans="1:2" x14ac:dyDescent="0.3">
      <c r="A320" s="16" t="s">
        <v>316</v>
      </c>
      <c r="B320" s="11">
        <v>537</v>
      </c>
    </row>
    <row r="321" spans="1:2" x14ac:dyDescent="0.3">
      <c r="A321" s="16" t="s">
        <v>317</v>
      </c>
      <c r="B321" s="11">
        <v>537</v>
      </c>
    </row>
    <row r="322" spans="1:2" x14ac:dyDescent="0.3">
      <c r="A322" s="16" t="s">
        <v>318</v>
      </c>
      <c r="B322" s="11">
        <v>494</v>
      </c>
    </row>
    <row r="323" spans="1:2" x14ac:dyDescent="0.3">
      <c r="A323" s="16" t="s">
        <v>319</v>
      </c>
      <c r="B323" s="11">
        <v>737</v>
      </c>
    </row>
    <row r="324" spans="1:2" x14ac:dyDescent="0.3">
      <c r="A324" s="16" t="s">
        <v>320</v>
      </c>
      <c r="B324" s="11">
        <v>579</v>
      </c>
    </row>
    <row r="325" spans="1:2" x14ac:dyDescent="0.3">
      <c r="A325" s="16" t="s">
        <v>321</v>
      </c>
      <c r="B325" s="11">
        <v>652</v>
      </c>
    </row>
    <row r="326" spans="1:2" x14ac:dyDescent="0.3">
      <c r="A326" s="16" t="s">
        <v>322</v>
      </c>
      <c r="B326" s="11">
        <v>508</v>
      </c>
    </row>
    <row r="327" spans="1:2" x14ac:dyDescent="0.3">
      <c r="A327" s="18" t="s">
        <v>323</v>
      </c>
      <c r="B327" s="19">
        <v>579</v>
      </c>
    </row>
    <row r="328" spans="1:2" x14ac:dyDescent="0.3">
      <c r="A328" s="18" t="s">
        <v>324</v>
      </c>
      <c r="B328" s="19">
        <v>1464</v>
      </c>
    </row>
    <row r="329" spans="1:2" ht="24" x14ac:dyDescent="0.3">
      <c r="A329" s="18" t="s">
        <v>325</v>
      </c>
      <c r="B329" s="19">
        <v>1220</v>
      </c>
    </row>
    <row r="330" spans="1:2" ht="24" x14ac:dyDescent="0.3">
      <c r="A330" s="18" t="s">
        <v>326</v>
      </c>
      <c r="B330" s="19">
        <v>2094</v>
      </c>
    </row>
    <row r="331" spans="1:2" x14ac:dyDescent="0.3">
      <c r="A331" s="18" t="s">
        <v>327</v>
      </c>
      <c r="B331" s="19">
        <v>587</v>
      </c>
    </row>
    <row r="332" spans="1:2" x14ac:dyDescent="0.3">
      <c r="A332" s="16" t="s">
        <v>328</v>
      </c>
      <c r="B332" s="11">
        <v>674</v>
      </c>
    </row>
    <row r="333" spans="1:2" ht="22.8" x14ac:dyDescent="0.3">
      <c r="A333" s="16" t="s">
        <v>329</v>
      </c>
      <c r="B333" s="11">
        <v>615</v>
      </c>
    </row>
    <row r="334" spans="1:2" x14ac:dyDescent="0.3">
      <c r="A334" s="16" t="s">
        <v>330</v>
      </c>
      <c r="B334" s="11">
        <v>623</v>
      </c>
    </row>
    <row r="335" spans="1:2" x14ac:dyDescent="0.3">
      <c r="A335" s="16" t="s">
        <v>331</v>
      </c>
      <c r="B335" s="11">
        <v>318</v>
      </c>
    </row>
    <row r="336" spans="1:2" x14ac:dyDescent="0.3">
      <c r="A336" s="16" t="s">
        <v>332</v>
      </c>
      <c r="B336" s="11">
        <v>334</v>
      </c>
    </row>
    <row r="337" spans="1:2" ht="24" x14ac:dyDescent="0.3">
      <c r="A337" s="4" t="s">
        <v>333</v>
      </c>
      <c r="B337" s="26"/>
    </row>
    <row r="338" spans="1:2" ht="79.8" x14ac:dyDescent="0.3">
      <c r="A338" s="16" t="s">
        <v>334</v>
      </c>
      <c r="B338" s="26">
        <v>2921</v>
      </c>
    </row>
    <row r="339" spans="1:2" x14ac:dyDescent="0.3">
      <c r="A339" s="16" t="s">
        <v>335</v>
      </c>
      <c r="B339" s="26">
        <v>448</v>
      </c>
    </row>
    <row r="340" spans="1:2" x14ac:dyDescent="0.3">
      <c r="A340" s="16" t="s">
        <v>336</v>
      </c>
      <c r="B340" s="26">
        <v>416</v>
      </c>
    </row>
    <row r="341" spans="1:2" x14ac:dyDescent="0.3">
      <c r="A341" s="16" t="s">
        <v>337</v>
      </c>
      <c r="B341" s="26">
        <v>463</v>
      </c>
    </row>
    <row r="342" spans="1:2" x14ac:dyDescent="0.3">
      <c r="A342" s="16" t="s">
        <v>338</v>
      </c>
      <c r="B342" s="26">
        <v>463</v>
      </c>
    </row>
    <row r="343" spans="1:2" x14ac:dyDescent="0.3">
      <c r="A343" s="16" t="s">
        <v>339</v>
      </c>
      <c r="B343" s="26">
        <v>463</v>
      </c>
    </row>
    <row r="344" spans="1:2" x14ac:dyDescent="0.3">
      <c r="A344" s="16" t="s">
        <v>340</v>
      </c>
      <c r="B344" s="26">
        <v>463</v>
      </c>
    </row>
    <row r="345" spans="1:2" x14ac:dyDescent="0.3">
      <c r="A345" s="16" t="s">
        <v>341</v>
      </c>
      <c r="B345" s="26">
        <v>466</v>
      </c>
    </row>
    <row r="346" spans="1:2" x14ac:dyDescent="0.3">
      <c r="A346" s="16" t="s">
        <v>342</v>
      </c>
      <c r="B346" s="26">
        <v>481</v>
      </c>
    </row>
    <row r="347" spans="1:2" x14ac:dyDescent="0.3">
      <c r="A347" s="16" t="s">
        <v>343</v>
      </c>
      <c r="B347" s="26">
        <v>466</v>
      </c>
    </row>
    <row r="348" spans="1:2" x14ac:dyDescent="0.3">
      <c r="A348" s="16" t="s">
        <v>344</v>
      </c>
      <c r="B348" s="26">
        <v>452</v>
      </c>
    </row>
    <row r="349" spans="1:2" x14ac:dyDescent="0.3">
      <c r="A349" s="16" t="s">
        <v>345</v>
      </c>
      <c r="B349" s="26">
        <v>455</v>
      </c>
    </row>
    <row r="350" spans="1:2" ht="24" x14ac:dyDescent="0.3">
      <c r="A350" s="4" t="s">
        <v>346</v>
      </c>
      <c r="B350" s="26"/>
    </row>
    <row r="351" spans="1:2" ht="57.6" x14ac:dyDescent="0.3">
      <c r="A351" s="27" t="s">
        <v>347</v>
      </c>
      <c r="B351" s="28">
        <v>650</v>
      </c>
    </row>
    <row r="352" spans="1:2" x14ac:dyDescent="0.3">
      <c r="A352" s="16" t="s">
        <v>348</v>
      </c>
      <c r="B352" s="29">
        <v>443</v>
      </c>
    </row>
    <row r="353" spans="1:2" x14ac:dyDescent="0.3">
      <c r="A353" s="16" t="s">
        <v>349</v>
      </c>
      <c r="B353" s="26">
        <v>444</v>
      </c>
    </row>
    <row r="354" spans="1:2" ht="24" x14ac:dyDescent="0.3">
      <c r="A354" s="4" t="s">
        <v>350</v>
      </c>
      <c r="B354" s="26"/>
    </row>
    <row r="355" spans="1:2" x14ac:dyDescent="0.3">
      <c r="A355" s="16" t="s">
        <v>351</v>
      </c>
      <c r="B355" s="26">
        <v>307</v>
      </c>
    </row>
    <row r="356" spans="1:2" ht="22.8" x14ac:dyDescent="0.3">
      <c r="A356" s="16" t="s">
        <v>352</v>
      </c>
      <c r="B356" s="26">
        <v>2561</v>
      </c>
    </row>
    <row r="357" spans="1:2" ht="22.8" x14ac:dyDescent="0.3">
      <c r="A357" s="16" t="s">
        <v>353</v>
      </c>
      <c r="B357" s="26">
        <v>2561</v>
      </c>
    </row>
    <row r="358" spans="1:2" ht="22.8" x14ac:dyDescent="0.3">
      <c r="A358" s="16" t="s">
        <v>354</v>
      </c>
      <c r="B358" s="26">
        <v>692</v>
      </c>
    </row>
    <row r="359" spans="1:2" x14ac:dyDescent="0.3">
      <c r="A359" s="6" t="s">
        <v>355</v>
      </c>
      <c r="B359" s="30"/>
    </row>
    <row r="360" spans="1:2" x14ac:dyDescent="0.3">
      <c r="A360" s="10" t="s">
        <v>356</v>
      </c>
      <c r="B360" s="26">
        <v>1162</v>
      </c>
    </row>
    <row r="361" spans="1:2" x14ac:dyDescent="0.3">
      <c r="A361" s="16" t="s">
        <v>357</v>
      </c>
      <c r="B361" s="26">
        <v>996</v>
      </c>
    </row>
    <row r="362" spans="1:2" x14ac:dyDescent="0.3">
      <c r="A362" s="16" t="s">
        <v>358</v>
      </c>
      <c r="B362" s="26">
        <v>690</v>
      </c>
    </row>
    <row r="363" spans="1:2" x14ac:dyDescent="0.3">
      <c r="A363" s="16" t="s">
        <v>359</v>
      </c>
      <c r="B363" s="26">
        <v>727</v>
      </c>
    </row>
    <row r="364" spans="1:2" x14ac:dyDescent="0.3">
      <c r="A364" s="16" t="s">
        <v>360</v>
      </c>
      <c r="B364" s="26">
        <v>318</v>
      </c>
    </row>
    <row r="365" spans="1:2" x14ac:dyDescent="0.3">
      <c r="A365" s="16" t="s">
        <v>361</v>
      </c>
      <c r="B365" s="26">
        <v>517</v>
      </c>
    </row>
    <row r="366" spans="1:2" x14ac:dyDescent="0.3">
      <c r="A366" s="16" t="s">
        <v>362</v>
      </c>
      <c r="B366" s="26">
        <v>801</v>
      </c>
    </row>
    <row r="367" spans="1:2" x14ac:dyDescent="0.3">
      <c r="A367" s="16" t="s">
        <v>363</v>
      </c>
      <c r="B367" s="26">
        <v>705</v>
      </c>
    </row>
    <row r="368" spans="1:2" x14ac:dyDescent="0.3">
      <c r="A368" s="16" t="s">
        <v>364</v>
      </c>
      <c r="B368" s="26">
        <v>513</v>
      </c>
    </row>
    <row r="369" spans="1:2" x14ac:dyDescent="0.3">
      <c r="A369" s="16" t="s">
        <v>365</v>
      </c>
      <c r="B369" s="26">
        <v>481</v>
      </c>
    </row>
    <row r="370" spans="1:2" x14ac:dyDescent="0.3">
      <c r="A370" s="16" t="s">
        <v>366</v>
      </c>
      <c r="B370" s="26">
        <v>701</v>
      </c>
    </row>
    <row r="371" spans="1:2" x14ac:dyDescent="0.3">
      <c r="A371" s="16" t="s">
        <v>367</v>
      </c>
      <c r="B371" s="26">
        <v>924</v>
      </c>
    </row>
    <row r="372" spans="1:2" ht="22.8" x14ac:dyDescent="0.3">
      <c r="A372" s="16" t="s">
        <v>368</v>
      </c>
      <c r="B372" s="26">
        <v>655</v>
      </c>
    </row>
    <row r="373" spans="1:2" ht="24" x14ac:dyDescent="0.3">
      <c r="A373" s="4" t="s">
        <v>369</v>
      </c>
      <c r="B373" s="26"/>
    </row>
    <row r="374" spans="1:2" x14ac:dyDescent="0.3">
      <c r="A374" s="16" t="s">
        <v>370</v>
      </c>
      <c r="B374" s="26">
        <v>4893</v>
      </c>
    </row>
    <row r="375" spans="1:2" ht="34.200000000000003" x14ac:dyDescent="0.3">
      <c r="A375" s="16" t="s">
        <v>371</v>
      </c>
      <c r="B375" s="26">
        <v>946</v>
      </c>
    </row>
    <row r="376" spans="1:2" ht="24" x14ac:dyDescent="0.3">
      <c r="A376" s="4" t="s">
        <v>372</v>
      </c>
      <c r="B376" s="31"/>
    </row>
    <row r="377" spans="1:2" x14ac:dyDescent="0.3">
      <c r="A377" s="16" t="s">
        <v>373</v>
      </c>
      <c r="B377" s="11">
        <v>606</v>
      </c>
    </row>
    <row r="378" spans="1:2" x14ac:dyDescent="0.3">
      <c r="A378" s="16" t="s">
        <v>374</v>
      </c>
      <c r="B378" s="11">
        <v>518</v>
      </c>
    </row>
    <row r="379" spans="1:2" x14ac:dyDescent="0.3">
      <c r="A379" s="16" t="s">
        <v>375</v>
      </c>
      <c r="B379" s="11">
        <v>546</v>
      </c>
    </row>
    <row r="380" spans="1:2" ht="22.8" x14ac:dyDescent="0.3">
      <c r="A380" s="16" t="s">
        <v>376</v>
      </c>
      <c r="B380" s="11">
        <v>331</v>
      </c>
    </row>
    <row r="381" spans="1:2" x14ac:dyDescent="0.3">
      <c r="A381" s="16" t="s">
        <v>377</v>
      </c>
      <c r="B381" s="11">
        <v>322</v>
      </c>
    </row>
    <row r="382" spans="1:2" x14ac:dyDescent="0.3">
      <c r="A382" s="16" t="s">
        <v>378</v>
      </c>
      <c r="B382" s="11">
        <v>320</v>
      </c>
    </row>
    <row r="383" spans="1:2" ht="24" x14ac:dyDescent="0.3">
      <c r="A383" s="4" t="s">
        <v>379</v>
      </c>
      <c r="B383" s="11"/>
    </row>
    <row r="384" spans="1:2" ht="22.8" x14ac:dyDescent="0.3">
      <c r="A384" s="16" t="s">
        <v>380</v>
      </c>
      <c r="B384" s="11">
        <v>731</v>
      </c>
    </row>
    <row r="385" spans="1:2" x14ac:dyDescent="0.3">
      <c r="A385" s="16" t="s">
        <v>381</v>
      </c>
      <c r="B385" s="11">
        <v>836</v>
      </c>
    </row>
    <row r="386" spans="1:2" x14ac:dyDescent="0.3">
      <c r="A386" s="16" t="s">
        <v>382</v>
      </c>
      <c r="B386" s="11">
        <v>569</v>
      </c>
    </row>
    <row r="387" spans="1:2" ht="22.8" x14ac:dyDescent="0.3">
      <c r="A387" s="16" t="s">
        <v>383</v>
      </c>
      <c r="B387" s="11">
        <v>1526</v>
      </c>
    </row>
    <row r="388" spans="1:2" ht="22.8" x14ac:dyDescent="0.3">
      <c r="A388" s="16" t="s">
        <v>384</v>
      </c>
      <c r="B388" s="11">
        <v>964</v>
      </c>
    </row>
    <row r="389" spans="1:2" x14ac:dyDescent="0.3">
      <c r="A389" s="4" t="s">
        <v>385</v>
      </c>
      <c r="B389" s="11"/>
    </row>
    <row r="390" spans="1:2" x14ac:dyDescent="0.3">
      <c r="A390" s="16" t="s">
        <v>386</v>
      </c>
      <c r="B390" s="11">
        <v>647</v>
      </c>
    </row>
    <row r="391" spans="1:2" x14ac:dyDescent="0.3">
      <c r="A391" s="16" t="s">
        <v>387</v>
      </c>
      <c r="B391" s="11">
        <v>531</v>
      </c>
    </row>
    <row r="392" spans="1:2" x14ac:dyDescent="0.3">
      <c r="A392" s="16" t="s">
        <v>388</v>
      </c>
      <c r="B392" s="11">
        <v>1159</v>
      </c>
    </row>
    <row r="393" spans="1:2" ht="36" x14ac:dyDescent="0.3">
      <c r="A393" s="4" t="s">
        <v>389</v>
      </c>
      <c r="B393" s="11"/>
    </row>
    <row r="394" spans="1:2" ht="22.8" x14ac:dyDescent="0.3">
      <c r="A394" s="16" t="s">
        <v>390</v>
      </c>
      <c r="B394" s="11">
        <v>450</v>
      </c>
    </row>
    <row r="395" spans="1:2" ht="22.8" x14ac:dyDescent="0.3">
      <c r="A395" s="16" t="s">
        <v>391</v>
      </c>
      <c r="B395" s="11">
        <v>635</v>
      </c>
    </row>
    <row r="396" spans="1:2" ht="22.8" x14ac:dyDescent="0.3">
      <c r="A396" s="16" t="s">
        <v>392</v>
      </c>
      <c r="B396" s="11">
        <v>541</v>
      </c>
    </row>
    <row r="397" spans="1:2" ht="22.8" x14ac:dyDescent="0.3">
      <c r="A397" s="16" t="s">
        <v>393</v>
      </c>
      <c r="B397" s="11">
        <v>608</v>
      </c>
    </row>
    <row r="398" spans="1:2" ht="34.200000000000003" x14ac:dyDescent="0.3">
      <c r="A398" s="16" t="s">
        <v>394</v>
      </c>
      <c r="B398" s="11">
        <v>748</v>
      </c>
    </row>
    <row r="399" spans="1:2" ht="34.200000000000003" x14ac:dyDescent="0.3">
      <c r="A399" s="16" t="s">
        <v>395</v>
      </c>
      <c r="B399" s="11">
        <v>749</v>
      </c>
    </row>
    <row r="400" spans="1:2" ht="24" x14ac:dyDescent="0.3">
      <c r="A400" s="4" t="s">
        <v>396</v>
      </c>
      <c r="B400" s="17"/>
    </row>
    <row r="401" spans="1:2" ht="46.8" x14ac:dyDescent="0.3">
      <c r="A401" s="32" t="s">
        <v>397</v>
      </c>
      <c r="B401" s="19">
        <v>264</v>
      </c>
    </row>
    <row r="402" spans="1:2" ht="58.2" x14ac:dyDescent="0.3">
      <c r="A402" s="33" t="s">
        <v>398</v>
      </c>
      <c r="B402" s="34">
        <v>349</v>
      </c>
    </row>
    <row r="403" spans="1:2" ht="35.4" x14ac:dyDescent="0.3">
      <c r="A403" s="18" t="s">
        <v>399</v>
      </c>
      <c r="B403" s="19">
        <v>433</v>
      </c>
    </row>
    <row r="404" spans="1:2" ht="35.4" x14ac:dyDescent="0.3">
      <c r="A404" s="18" t="s">
        <v>400</v>
      </c>
      <c r="B404" s="19">
        <v>518</v>
      </c>
    </row>
    <row r="405" spans="1:2" ht="24.6" x14ac:dyDescent="0.3">
      <c r="A405" s="24" t="s">
        <v>401</v>
      </c>
      <c r="B405" s="35"/>
    </row>
    <row r="406" spans="1:2" ht="46.8" x14ac:dyDescent="0.3">
      <c r="A406" s="18" t="s">
        <v>402</v>
      </c>
      <c r="B406" s="35">
        <v>344</v>
      </c>
    </row>
    <row r="407" spans="1:2" x14ac:dyDescent="0.3">
      <c r="A407" s="18" t="s">
        <v>403</v>
      </c>
      <c r="B407" s="35">
        <v>6880</v>
      </c>
    </row>
    <row r="408" spans="1:2" ht="24.6" x14ac:dyDescent="0.3">
      <c r="A408" s="36" t="s">
        <v>404</v>
      </c>
      <c r="B408" s="37"/>
    </row>
    <row r="409" spans="1:2" ht="24" x14ac:dyDescent="0.3">
      <c r="A409" s="6" t="s">
        <v>405</v>
      </c>
      <c r="B409" s="29"/>
    </row>
    <row r="410" spans="1:2" ht="22.8" x14ac:dyDescent="0.3">
      <c r="A410" s="16" t="s">
        <v>406</v>
      </c>
      <c r="B410" s="29">
        <v>439</v>
      </c>
    </row>
    <row r="411" spans="1:2" ht="22.8" x14ac:dyDescent="0.3">
      <c r="A411" s="16" t="s">
        <v>407</v>
      </c>
      <c r="B411" s="29">
        <v>1317</v>
      </c>
    </row>
    <row r="412" spans="1:2" x14ac:dyDescent="0.3">
      <c r="A412" s="16" t="s">
        <v>408</v>
      </c>
      <c r="B412" s="29">
        <v>439</v>
      </c>
    </row>
    <row r="413" spans="1:2" x14ac:dyDescent="0.3">
      <c r="A413" s="16" t="s">
        <v>409</v>
      </c>
      <c r="B413" s="29">
        <v>439</v>
      </c>
    </row>
    <row r="414" spans="1:2" x14ac:dyDescent="0.3">
      <c r="A414" s="16" t="s">
        <v>410</v>
      </c>
      <c r="B414" s="29">
        <v>439</v>
      </c>
    </row>
    <row r="415" spans="1:2" x14ac:dyDescent="0.3">
      <c r="A415" s="16" t="s">
        <v>411</v>
      </c>
      <c r="B415" s="29">
        <v>439</v>
      </c>
    </row>
    <row r="416" spans="1:2" ht="22.8" x14ac:dyDescent="0.3">
      <c r="A416" s="16" t="s">
        <v>412</v>
      </c>
      <c r="B416" s="29">
        <v>329</v>
      </c>
    </row>
    <row r="417" spans="1:2" x14ac:dyDescent="0.3">
      <c r="A417" s="16" t="s">
        <v>413</v>
      </c>
      <c r="B417" s="29">
        <v>439</v>
      </c>
    </row>
    <row r="418" spans="1:2" ht="22.8" x14ac:dyDescent="0.3">
      <c r="A418" s="16" t="s">
        <v>414</v>
      </c>
      <c r="B418" s="29">
        <v>988</v>
      </c>
    </row>
    <row r="419" spans="1:2" ht="22.8" x14ac:dyDescent="0.3">
      <c r="A419" s="16" t="s">
        <v>415</v>
      </c>
      <c r="B419" s="29">
        <v>549</v>
      </c>
    </row>
    <row r="420" spans="1:2" x14ac:dyDescent="0.3">
      <c r="A420" s="16" t="s">
        <v>416</v>
      </c>
      <c r="B420" s="29">
        <v>658</v>
      </c>
    </row>
    <row r="421" spans="1:2" ht="22.8" x14ac:dyDescent="0.3">
      <c r="A421" s="16" t="s">
        <v>417</v>
      </c>
      <c r="B421" s="29">
        <v>878</v>
      </c>
    </row>
    <row r="422" spans="1:2" ht="22.8" x14ac:dyDescent="0.3">
      <c r="A422" s="16" t="s">
        <v>418</v>
      </c>
      <c r="B422" s="29">
        <v>658</v>
      </c>
    </row>
    <row r="423" spans="1:2" x14ac:dyDescent="0.3">
      <c r="A423" s="16" t="s">
        <v>419</v>
      </c>
      <c r="B423" s="29">
        <v>1207</v>
      </c>
    </row>
    <row r="424" spans="1:2" x14ac:dyDescent="0.3">
      <c r="A424" s="16" t="s">
        <v>420</v>
      </c>
      <c r="B424" s="29">
        <v>1207</v>
      </c>
    </row>
    <row r="425" spans="1:2" x14ac:dyDescent="0.3">
      <c r="A425" s="16" t="s">
        <v>421</v>
      </c>
      <c r="B425" s="29">
        <v>878</v>
      </c>
    </row>
    <row r="426" spans="1:2" x14ac:dyDescent="0.3">
      <c r="A426" s="16" t="s">
        <v>422</v>
      </c>
      <c r="B426" s="26">
        <v>540</v>
      </c>
    </row>
    <row r="427" spans="1:2" ht="22.8" x14ac:dyDescent="0.3">
      <c r="A427" s="16" t="s">
        <v>423</v>
      </c>
      <c r="B427" s="29">
        <v>549</v>
      </c>
    </row>
    <row r="428" spans="1:2" ht="34.200000000000003" x14ac:dyDescent="0.3">
      <c r="A428" s="16" t="s">
        <v>424</v>
      </c>
      <c r="B428" s="29">
        <v>549</v>
      </c>
    </row>
    <row r="429" spans="1:2" ht="34.200000000000003" x14ac:dyDescent="0.3">
      <c r="A429" s="16" t="s">
        <v>425</v>
      </c>
      <c r="B429" s="29">
        <v>2181</v>
      </c>
    </row>
    <row r="430" spans="1:2" ht="22.8" x14ac:dyDescent="0.3">
      <c r="A430" s="16" t="s">
        <v>426</v>
      </c>
      <c r="B430" s="29">
        <v>988</v>
      </c>
    </row>
    <row r="431" spans="1:2" x14ac:dyDescent="0.3">
      <c r="A431" s="16" t="s">
        <v>427</v>
      </c>
      <c r="B431" s="29">
        <v>1865</v>
      </c>
    </row>
    <row r="432" spans="1:2" ht="22.8" x14ac:dyDescent="0.3">
      <c r="A432" s="16" t="s">
        <v>428</v>
      </c>
      <c r="B432" s="29">
        <v>1317</v>
      </c>
    </row>
    <row r="433" spans="1:2" x14ac:dyDescent="0.3">
      <c r="A433" s="16" t="s">
        <v>429</v>
      </c>
      <c r="B433" s="29">
        <v>1865</v>
      </c>
    </row>
    <row r="434" spans="1:2" ht="22.8" x14ac:dyDescent="0.3">
      <c r="A434" s="16" t="s">
        <v>430</v>
      </c>
      <c r="B434" s="29">
        <v>439</v>
      </c>
    </row>
    <row r="435" spans="1:2" ht="22.8" x14ac:dyDescent="0.3">
      <c r="A435" s="16" t="s">
        <v>431</v>
      </c>
      <c r="B435" s="29">
        <v>1317</v>
      </c>
    </row>
    <row r="436" spans="1:2" x14ac:dyDescent="0.3">
      <c r="A436" s="16" t="s">
        <v>432</v>
      </c>
      <c r="B436" s="29">
        <v>1317</v>
      </c>
    </row>
    <row r="437" spans="1:2" ht="22.8" x14ac:dyDescent="0.3">
      <c r="A437" s="16" t="s">
        <v>433</v>
      </c>
      <c r="B437" s="29">
        <v>1317</v>
      </c>
    </row>
    <row r="438" spans="1:2" ht="22.8" x14ac:dyDescent="0.3">
      <c r="A438" s="16" t="s">
        <v>434</v>
      </c>
      <c r="B438" s="29">
        <v>658</v>
      </c>
    </row>
    <row r="439" spans="1:2" ht="22.8" x14ac:dyDescent="0.3">
      <c r="A439" s="16" t="s">
        <v>435</v>
      </c>
      <c r="B439" s="29">
        <v>219</v>
      </c>
    </row>
    <row r="440" spans="1:2" ht="22.8" x14ac:dyDescent="0.3">
      <c r="A440" s="16" t="s">
        <v>436</v>
      </c>
      <c r="B440" s="29">
        <v>329</v>
      </c>
    </row>
    <row r="441" spans="1:2" x14ac:dyDescent="0.3">
      <c r="A441" s="16" t="s">
        <v>437</v>
      </c>
      <c r="B441" s="26">
        <v>439</v>
      </c>
    </row>
    <row r="442" spans="1:2" ht="22.8" x14ac:dyDescent="0.3">
      <c r="A442" s="16" t="s">
        <v>438</v>
      </c>
      <c r="B442" s="26">
        <v>1975</v>
      </c>
    </row>
    <row r="443" spans="1:2" ht="22.8" x14ac:dyDescent="0.3">
      <c r="A443" s="16" t="s">
        <v>439</v>
      </c>
      <c r="B443" s="26">
        <v>1975</v>
      </c>
    </row>
    <row r="444" spans="1:2" x14ac:dyDescent="0.3">
      <c r="A444" s="16" t="s">
        <v>440</v>
      </c>
      <c r="B444" s="26">
        <v>2688</v>
      </c>
    </row>
    <row r="445" spans="1:2" x14ac:dyDescent="0.3">
      <c r="A445" s="16" t="s">
        <v>441</v>
      </c>
      <c r="B445" s="26">
        <v>2633</v>
      </c>
    </row>
    <row r="446" spans="1:2" ht="24" x14ac:dyDescent="0.3">
      <c r="A446" s="4" t="s">
        <v>442</v>
      </c>
      <c r="B446" s="26"/>
    </row>
    <row r="447" spans="1:2" ht="24" x14ac:dyDescent="0.3">
      <c r="A447" s="4" t="s">
        <v>937</v>
      </c>
      <c r="B447" s="26"/>
    </row>
    <row r="448" spans="1:2" ht="34.200000000000003" x14ac:dyDescent="0.3">
      <c r="A448" s="16" t="s">
        <v>443</v>
      </c>
      <c r="B448" s="26">
        <v>2088</v>
      </c>
    </row>
    <row r="449" spans="1:2" ht="45.6" x14ac:dyDescent="0.3">
      <c r="A449" s="16" t="s">
        <v>444</v>
      </c>
      <c r="B449" s="26">
        <v>2116</v>
      </c>
    </row>
    <row r="450" spans="1:2" ht="34.200000000000003" x14ac:dyDescent="0.3">
      <c r="A450" s="16" t="s">
        <v>445</v>
      </c>
      <c r="B450" s="26">
        <v>2091</v>
      </c>
    </row>
    <row r="451" spans="1:2" ht="36" x14ac:dyDescent="0.3">
      <c r="A451" s="4" t="s">
        <v>938</v>
      </c>
      <c r="B451" s="26"/>
    </row>
    <row r="452" spans="1:2" ht="45.6" x14ac:dyDescent="0.3">
      <c r="A452" s="16" t="s">
        <v>446</v>
      </c>
      <c r="B452" s="26">
        <v>2362</v>
      </c>
    </row>
    <row r="453" spans="1:2" ht="45.6" x14ac:dyDescent="0.3">
      <c r="A453" s="16" t="s">
        <v>447</v>
      </c>
      <c r="B453" s="26">
        <v>2103</v>
      </c>
    </row>
    <row r="454" spans="1:2" ht="22.8" x14ac:dyDescent="0.3">
      <c r="A454" s="16" t="s">
        <v>448</v>
      </c>
      <c r="B454" s="26">
        <v>2767</v>
      </c>
    </row>
    <row r="455" spans="1:2" ht="24" x14ac:dyDescent="0.3">
      <c r="A455" s="4" t="s">
        <v>939</v>
      </c>
      <c r="B455" s="26"/>
    </row>
    <row r="456" spans="1:2" ht="22.8" x14ac:dyDescent="0.3">
      <c r="A456" s="16" t="s">
        <v>449</v>
      </c>
      <c r="B456" s="26">
        <v>3006</v>
      </c>
    </row>
    <row r="457" spans="1:2" ht="24" x14ac:dyDescent="0.3">
      <c r="A457" s="4" t="s">
        <v>940</v>
      </c>
      <c r="B457" s="26"/>
    </row>
    <row r="458" spans="1:2" ht="34.200000000000003" x14ac:dyDescent="0.3">
      <c r="A458" s="16" t="s">
        <v>450</v>
      </c>
      <c r="B458" s="26">
        <v>15865.97</v>
      </c>
    </row>
    <row r="459" spans="1:2" ht="34.200000000000003" x14ac:dyDescent="0.3">
      <c r="A459" s="16" t="s">
        <v>451</v>
      </c>
      <c r="B459" s="26">
        <v>13675.7</v>
      </c>
    </row>
    <row r="460" spans="1:2" ht="36" x14ac:dyDescent="0.3">
      <c r="A460" s="4" t="s">
        <v>941</v>
      </c>
      <c r="B460" s="26"/>
    </row>
    <row r="461" spans="1:2" ht="45.6" x14ac:dyDescent="0.3">
      <c r="A461" s="16" t="s">
        <v>452</v>
      </c>
      <c r="B461" s="26">
        <v>10748.5</v>
      </c>
    </row>
    <row r="462" spans="1:2" ht="32.4" customHeight="1" x14ac:dyDescent="0.3">
      <c r="A462" s="4" t="s">
        <v>453</v>
      </c>
      <c r="B462" s="26"/>
    </row>
    <row r="463" spans="1:2" ht="22.8" x14ac:dyDescent="0.3">
      <c r="A463" s="16" t="s">
        <v>453</v>
      </c>
      <c r="B463" s="26">
        <v>4482.04</v>
      </c>
    </row>
    <row r="464" spans="1:2" ht="24" x14ac:dyDescent="0.3">
      <c r="A464" s="4" t="s">
        <v>942</v>
      </c>
      <c r="B464" s="26"/>
    </row>
    <row r="465" spans="1:2" ht="22.8" x14ac:dyDescent="0.3">
      <c r="A465" s="16" t="s">
        <v>454</v>
      </c>
      <c r="B465" s="26">
        <v>7741.83</v>
      </c>
    </row>
    <row r="466" spans="1:2" ht="22.8" x14ac:dyDescent="0.3">
      <c r="A466" s="16" t="s">
        <v>455</v>
      </c>
      <c r="B466" s="26">
        <v>7214.1</v>
      </c>
    </row>
    <row r="467" spans="1:2" ht="82.2" customHeight="1" x14ac:dyDescent="0.3">
      <c r="A467" s="4" t="s">
        <v>943</v>
      </c>
      <c r="B467" s="26"/>
    </row>
    <row r="468" spans="1:2" ht="22.8" x14ac:dyDescent="0.3">
      <c r="A468" s="16" t="s">
        <v>455</v>
      </c>
      <c r="B468" s="26">
        <v>26371</v>
      </c>
    </row>
    <row r="469" spans="1:2" ht="22.8" x14ac:dyDescent="0.3">
      <c r="A469" s="16" t="s">
        <v>454</v>
      </c>
      <c r="B469" s="26">
        <v>25617</v>
      </c>
    </row>
    <row r="470" spans="1:2" ht="45" customHeight="1" x14ac:dyDescent="0.3">
      <c r="A470" s="4" t="s">
        <v>944</v>
      </c>
      <c r="B470" s="26"/>
    </row>
    <row r="471" spans="1:2" ht="22.8" x14ac:dyDescent="0.3">
      <c r="A471" s="38" t="s">
        <v>456</v>
      </c>
      <c r="B471" s="29">
        <v>335</v>
      </c>
    </row>
    <row r="472" spans="1:2" ht="45.6" x14ac:dyDescent="0.3">
      <c r="A472" s="38" t="s">
        <v>457</v>
      </c>
      <c r="B472" s="29">
        <f>B471*1.3</f>
        <v>435.5</v>
      </c>
    </row>
    <row r="473" spans="1:2" x14ac:dyDescent="0.3">
      <c r="A473" s="38" t="s">
        <v>458</v>
      </c>
      <c r="B473" s="29">
        <v>628</v>
      </c>
    </row>
    <row r="474" spans="1:2" ht="34.200000000000003" x14ac:dyDescent="0.3">
      <c r="A474" s="38" t="s">
        <v>459</v>
      </c>
      <c r="B474" s="29">
        <f>1.3*B473</f>
        <v>816.4</v>
      </c>
    </row>
    <row r="475" spans="1:2" x14ac:dyDescent="0.3">
      <c r="A475" s="38" t="s">
        <v>460</v>
      </c>
      <c r="B475" s="29">
        <v>628</v>
      </c>
    </row>
    <row r="476" spans="1:2" ht="45.6" x14ac:dyDescent="0.3">
      <c r="A476" s="38" t="s">
        <v>461</v>
      </c>
      <c r="B476" s="29">
        <f>1.3*B475</f>
        <v>816.4</v>
      </c>
    </row>
    <row r="477" spans="1:2" x14ac:dyDescent="0.3">
      <c r="A477" s="38" t="s">
        <v>462</v>
      </c>
      <c r="B477" s="29">
        <v>1513</v>
      </c>
    </row>
    <row r="478" spans="1:2" ht="34.200000000000003" x14ac:dyDescent="0.3">
      <c r="A478" s="38" t="s">
        <v>463</v>
      </c>
      <c r="B478" s="29">
        <f>1.3*B477</f>
        <v>1966.9</v>
      </c>
    </row>
    <row r="479" spans="1:2" x14ac:dyDescent="0.3">
      <c r="A479" s="38" t="s">
        <v>464</v>
      </c>
      <c r="B479" s="29">
        <v>1994</v>
      </c>
    </row>
    <row r="480" spans="1:2" ht="34.200000000000003" x14ac:dyDescent="0.3">
      <c r="A480" s="38" t="s">
        <v>465</v>
      </c>
      <c r="B480" s="29">
        <f>1.3*B479</f>
        <v>2592.2000000000003</v>
      </c>
    </row>
    <row r="481" spans="1:2" x14ac:dyDescent="0.3">
      <c r="A481" s="38" t="s">
        <v>466</v>
      </c>
      <c r="B481" s="29">
        <v>653</v>
      </c>
    </row>
    <row r="482" spans="1:2" ht="34.200000000000003" x14ac:dyDescent="0.3">
      <c r="A482" s="38" t="s">
        <v>467</v>
      </c>
      <c r="B482" s="29">
        <f>1.3*B481</f>
        <v>848.9</v>
      </c>
    </row>
    <row r="483" spans="1:2" ht="22.8" x14ac:dyDescent="0.3">
      <c r="A483" s="38" t="s">
        <v>468</v>
      </c>
      <c r="B483" s="29">
        <v>1289</v>
      </c>
    </row>
    <row r="484" spans="1:2" ht="45.6" x14ac:dyDescent="0.3">
      <c r="A484" s="38" t="s">
        <v>469</v>
      </c>
      <c r="B484" s="29">
        <f>1.3*B483</f>
        <v>1675.7</v>
      </c>
    </row>
    <row r="485" spans="1:2" ht="22.8" x14ac:dyDescent="0.3">
      <c r="A485" s="38" t="s">
        <v>470</v>
      </c>
      <c r="B485" s="29">
        <v>533</v>
      </c>
    </row>
    <row r="486" spans="1:2" ht="45.6" x14ac:dyDescent="0.3">
      <c r="A486" s="38" t="s">
        <v>471</v>
      </c>
      <c r="B486" s="29">
        <f>1.3*B485</f>
        <v>692.9</v>
      </c>
    </row>
    <row r="487" spans="1:2" x14ac:dyDescent="0.3">
      <c r="A487" s="38" t="s">
        <v>472</v>
      </c>
      <c r="B487" s="29">
        <v>1879</v>
      </c>
    </row>
    <row r="488" spans="1:2" ht="34.200000000000003" x14ac:dyDescent="0.3">
      <c r="A488" s="38" t="s">
        <v>473</v>
      </c>
      <c r="B488" s="29">
        <f>1.3*B487</f>
        <v>2442.7000000000003</v>
      </c>
    </row>
    <row r="489" spans="1:2" ht="22.8" x14ac:dyDescent="0.3">
      <c r="A489" s="38" t="s">
        <v>474</v>
      </c>
      <c r="B489" s="29">
        <v>668</v>
      </c>
    </row>
    <row r="490" spans="1:2" ht="45.6" x14ac:dyDescent="0.3">
      <c r="A490" s="38" t="s">
        <v>475</v>
      </c>
      <c r="B490" s="29">
        <f>1.3*B489</f>
        <v>868.4</v>
      </c>
    </row>
    <row r="491" spans="1:2" ht="22.8" x14ac:dyDescent="0.3">
      <c r="A491" s="38" t="s">
        <v>476</v>
      </c>
      <c r="B491" s="29">
        <v>669</v>
      </c>
    </row>
    <row r="492" spans="1:2" ht="45.6" x14ac:dyDescent="0.3">
      <c r="A492" s="38" t="s">
        <v>477</v>
      </c>
      <c r="B492" s="29">
        <f>1.3*B491</f>
        <v>869.7</v>
      </c>
    </row>
    <row r="493" spans="1:2" ht="22.8" x14ac:dyDescent="0.3">
      <c r="A493" s="38" t="s">
        <v>478</v>
      </c>
      <c r="B493" s="29">
        <v>2346</v>
      </c>
    </row>
    <row r="494" spans="1:2" ht="45.6" x14ac:dyDescent="0.3">
      <c r="A494" s="38" t="s">
        <v>479</v>
      </c>
      <c r="B494" s="29">
        <f>1.3*B493</f>
        <v>3049.8</v>
      </c>
    </row>
    <row r="495" spans="1:2" ht="22.8" x14ac:dyDescent="0.3">
      <c r="A495" s="38" t="s">
        <v>480</v>
      </c>
      <c r="B495" s="29">
        <v>2857</v>
      </c>
    </row>
    <row r="496" spans="1:2" ht="45.6" x14ac:dyDescent="0.3">
      <c r="A496" s="38" t="s">
        <v>481</v>
      </c>
      <c r="B496" s="29">
        <f>1.3*B495</f>
        <v>3714.1</v>
      </c>
    </row>
    <row r="497" spans="1:2" ht="22.8" x14ac:dyDescent="0.3">
      <c r="A497" s="38" t="s">
        <v>482</v>
      </c>
      <c r="B497" s="29">
        <v>1541</v>
      </c>
    </row>
    <row r="498" spans="1:2" ht="45.6" x14ac:dyDescent="0.3">
      <c r="A498" s="38" t="s">
        <v>483</v>
      </c>
      <c r="B498" s="29">
        <f>1.3*B497</f>
        <v>2003.3000000000002</v>
      </c>
    </row>
    <row r="499" spans="1:2" ht="22.8" x14ac:dyDescent="0.3">
      <c r="A499" s="38" t="s">
        <v>484</v>
      </c>
      <c r="B499" s="29">
        <v>761</v>
      </c>
    </row>
    <row r="500" spans="1:2" ht="45.6" x14ac:dyDescent="0.3">
      <c r="A500" s="38" t="s">
        <v>485</v>
      </c>
      <c r="B500" s="29">
        <f>B499*1.3</f>
        <v>989.30000000000007</v>
      </c>
    </row>
    <row r="501" spans="1:2" ht="22.8" x14ac:dyDescent="0.3">
      <c r="A501" s="38" t="s">
        <v>486</v>
      </c>
      <c r="B501" s="29">
        <v>1472</v>
      </c>
    </row>
    <row r="502" spans="1:2" ht="45.6" x14ac:dyDescent="0.3">
      <c r="A502" s="38" t="s">
        <v>487</v>
      </c>
      <c r="B502" s="29">
        <f>1.3*B501</f>
        <v>1913.6000000000001</v>
      </c>
    </row>
    <row r="503" spans="1:2" x14ac:dyDescent="0.3">
      <c r="A503" s="38" t="s">
        <v>488</v>
      </c>
      <c r="B503" s="29">
        <v>1429</v>
      </c>
    </row>
    <row r="504" spans="1:2" ht="34.200000000000003" x14ac:dyDescent="0.3">
      <c r="A504" s="38" t="s">
        <v>489</v>
      </c>
      <c r="B504" s="29">
        <f>1.3*B503</f>
        <v>1857.7</v>
      </c>
    </row>
    <row r="505" spans="1:2" x14ac:dyDescent="0.3">
      <c r="A505" s="38" t="s">
        <v>490</v>
      </c>
      <c r="B505" s="29">
        <v>166</v>
      </c>
    </row>
    <row r="506" spans="1:2" ht="34.200000000000003" x14ac:dyDescent="0.3">
      <c r="A506" s="38" t="s">
        <v>491</v>
      </c>
      <c r="B506" s="29">
        <f>1.3*B505</f>
        <v>215.8</v>
      </c>
    </row>
    <row r="507" spans="1:2" ht="22.8" x14ac:dyDescent="0.3">
      <c r="A507" s="38" t="s">
        <v>492</v>
      </c>
      <c r="B507" s="29">
        <v>1217</v>
      </c>
    </row>
    <row r="508" spans="1:2" ht="45.6" x14ac:dyDescent="0.3">
      <c r="A508" s="38" t="s">
        <v>493</v>
      </c>
      <c r="B508" s="29">
        <f>B507*1.3</f>
        <v>1582.1000000000001</v>
      </c>
    </row>
    <row r="509" spans="1:2" x14ac:dyDescent="0.3">
      <c r="A509" s="38" t="s">
        <v>494</v>
      </c>
      <c r="B509" s="29">
        <v>394</v>
      </c>
    </row>
    <row r="510" spans="1:2" ht="34.200000000000003" x14ac:dyDescent="0.3">
      <c r="A510" s="38" t="s">
        <v>495</v>
      </c>
      <c r="B510" s="29">
        <f>1.3*B509</f>
        <v>512.20000000000005</v>
      </c>
    </row>
    <row r="511" spans="1:2" ht="22.8" x14ac:dyDescent="0.3">
      <c r="A511" s="38" t="s">
        <v>496</v>
      </c>
      <c r="B511" s="29">
        <v>1823</v>
      </c>
    </row>
    <row r="512" spans="1:2" ht="45.6" x14ac:dyDescent="0.3">
      <c r="A512" s="38" t="s">
        <v>497</v>
      </c>
      <c r="B512" s="29">
        <f>1.3*B511</f>
        <v>2369.9</v>
      </c>
    </row>
    <row r="513" spans="1:2" ht="22.8" x14ac:dyDescent="0.3">
      <c r="A513" s="38" t="s">
        <v>498</v>
      </c>
      <c r="B513" s="29">
        <v>1302</v>
      </c>
    </row>
    <row r="514" spans="1:2" ht="45.6" x14ac:dyDescent="0.3">
      <c r="A514" s="38" t="s">
        <v>499</v>
      </c>
      <c r="B514" s="29">
        <f>1.3*B513</f>
        <v>1692.6000000000001</v>
      </c>
    </row>
    <row r="515" spans="1:2" ht="38.4" customHeight="1" x14ac:dyDescent="0.3">
      <c r="A515" s="42" t="s">
        <v>945</v>
      </c>
      <c r="B515" s="29"/>
    </row>
    <row r="516" spans="1:2" ht="38.4" customHeight="1" x14ac:dyDescent="0.3">
      <c r="A516" s="42" t="s">
        <v>946</v>
      </c>
      <c r="B516" s="29"/>
    </row>
    <row r="517" spans="1:2" ht="22.8" x14ac:dyDescent="0.3">
      <c r="A517" s="16" t="s">
        <v>500</v>
      </c>
      <c r="B517" s="26">
        <v>350</v>
      </c>
    </row>
    <row r="518" spans="1:2" ht="22.8" x14ac:dyDescent="0.3">
      <c r="A518" s="16" t="s">
        <v>501</v>
      </c>
      <c r="B518" s="26">
        <v>379</v>
      </c>
    </row>
    <row r="519" spans="1:2" ht="22.8" x14ac:dyDescent="0.3">
      <c r="A519" s="16" t="s">
        <v>502</v>
      </c>
      <c r="B519" s="26">
        <v>582</v>
      </c>
    </row>
    <row r="520" spans="1:2" ht="22.8" x14ac:dyDescent="0.3">
      <c r="A520" s="16" t="s">
        <v>503</v>
      </c>
      <c r="B520" s="26">
        <v>350</v>
      </c>
    </row>
    <row r="521" spans="1:2" ht="22.8" x14ac:dyDescent="0.3">
      <c r="A521" s="16" t="s">
        <v>504</v>
      </c>
      <c r="B521" s="26">
        <v>617</v>
      </c>
    </row>
    <row r="522" spans="1:2" x14ac:dyDescent="0.3">
      <c r="A522" s="16" t="s">
        <v>505</v>
      </c>
      <c r="B522" s="26">
        <v>617</v>
      </c>
    </row>
    <row r="523" spans="1:2" x14ac:dyDescent="0.3">
      <c r="A523" s="16" t="s">
        <v>506</v>
      </c>
      <c r="B523" s="26">
        <v>1142</v>
      </c>
    </row>
    <row r="524" spans="1:2" ht="22.8" x14ac:dyDescent="0.3">
      <c r="A524" s="16" t="s">
        <v>507</v>
      </c>
      <c r="B524" s="26">
        <v>1256</v>
      </c>
    </row>
    <row r="525" spans="1:2" x14ac:dyDescent="0.3">
      <c r="A525" s="16" t="s">
        <v>508</v>
      </c>
      <c r="B525" s="26">
        <v>792</v>
      </c>
    </row>
    <row r="526" spans="1:2" ht="22.8" x14ac:dyDescent="0.3">
      <c r="A526" s="16" t="s">
        <v>509</v>
      </c>
      <c r="B526" s="26">
        <v>871</v>
      </c>
    </row>
    <row r="527" spans="1:2" ht="22.8" x14ac:dyDescent="0.3">
      <c r="A527" s="16" t="s">
        <v>510</v>
      </c>
      <c r="B527" s="26">
        <v>1431</v>
      </c>
    </row>
    <row r="528" spans="1:2" ht="34.200000000000003" x14ac:dyDescent="0.3">
      <c r="A528" s="16" t="s">
        <v>511</v>
      </c>
      <c r="B528" s="26">
        <v>582</v>
      </c>
    </row>
    <row r="529" spans="1:2" ht="45.6" x14ac:dyDescent="0.3">
      <c r="A529" s="16" t="s">
        <v>512</v>
      </c>
      <c r="B529" s="26">
        <v>1165</v>
      </c>
    </row>
    <row r="530" spans="1:2" ht="34.200000000000003" x14ac:dyDescent="0.3">
      <c r="A530" s="16" t="s">
        <v>513</v>
      </c>
      <c r="B530" s="26">
        <v>582</v>
      </c>
    </row>
    <row r="531" spans="1:2" ht="45.6" x14ac:dyDescent="0.3">
      <c r="A531" s="16" t="s">
        <v>514</v>
      </c>
      <c r="B531" s="26">
        <v>1165</v>
      </c>
    </row>
    <row r="532" spans="1:2" ht="34.200000000000003" x14ac:dyDescent="0.3">
      <c r="A532" s="16" t="s">
        <v>515</v>
      </c>
      <c r="B532" s="26">
        <v>582</v>
      </c>
    </row>
    <row r="533" spans="1:2" ht="45.6" x14ac:dyDescent="0.3">
      <c r="A533" s="16" t="s">
        <v>516</v>
      </c>
      <c r="B533" s="26">
        <v>1165</v>
      </c>
    </row>
    <row r="534" spans="1:2" ht="22.8" x14ac:dyDescent="0.3">
      <c r="A534" s="16" t="s">
        <v>517</v>
      </c>
      <c r="B534" s="26">
        <v>582</v>
      </c>
    </row>
    <row r="535" spans="1:2" ht="22.8" x14ac:dyDescent="0.3">
      <c r="A535" s="16" t="s">
        <v>518</v>
      </c>
      <c r="B535" s="26">
        <v>379</v>
      </c>
    </row>
    <row r="536" spans="1:2" ht="34.200000000000003" x14ac:dyDescent="0.3">
      <c r="A536" s="16" t="s">
        <v>519</v>
      </c>
      <c r="B536" s="26">
        <v>582</v>
      </c>
    </row>
    <row r="537" spans="1:2" ht="45.6" x14ac:dyDescent="0.3">
      <c r="A537" s="16" t="s">
        <v>520</v>
      </c>
      <c r="B537" s="26">
        <v>757</v>
      </c>
    </row>
    <row r="538" spans="1:2" ht="34.200000000000003" x14ac:dyDescent="0.3">
      <c r="A538" s="16" t="s">
        <v>521</v>
      </c>
      <c r="B538" s="26">
        <v>554</v>
      </c>
    </row>
    <row r="539" spans="1:2" x14ac:dyDescent="0.3">
      <c r="A539" s="16" t="s">
        <v>522</v>
      </c>
      <c r="B539" s="26">
        <v>196</v>
      </c>
    </row>
    <row r="540" spans="1:2" ht="22.8" x14ac:dyDescent="0.3">
      <c r="A540" s="16" t="s">
        <v>523</v>
      </c>
      <c r="B540" s="26">
        <v>554</v>
      </c>
    </row>
    <row r="541" spans="1:2" x14ac:dyDescent="0.3">
      <c r="A541" s="16" t="s">
        <v>524</v>
      </c>
      <c r="B541" s="26">
        <v>379</v>
      </c>
    </row>
    <row r="542" spans="1:2" ht="22.8" x14ac:dyDescent="0.3">
      <c r="A542" s="16" t="s">
        <v>525</v>
      </c>
      <c r="B542" s="26">
        <v>582</v>
      </c>
    </row>
    <row r="543" spans="1:2" x14ac:dyDescent="0.3">
      <c r="A543" s="16" t="s">
        <v>526</v>
      </c>
      <c r="B543" s="26">
        <v>379</v>
      </c>
    </row>
    <row r="544" spans="1:2" ht="34.200000000000003" x14ac:dyDescent="0.3">
      <c r="A544" s="16" t="s">
        <v>527</v>
      </c>
      <c r="B544" s="26">
        <v>379</v>
      </c>
    </row>
    <row r="545" spans="1:2" ht="34.200000000000003" x14ac:dyDescent="0.3">
      <c r="A545" s="16" t="s">
        <v>528</v>
      </c>
      <c r="B545" s="26">
        <v>582</v>
      </c>
    </row>
    <row r="546" spans="1:2" ht="34.200000000000003" x14ac:dyDescent="0.3">
      <c r="A546" s="16" t="s">
        <v>529</v>
      </c>
      <c r="B546" s="26">
        <v>1515</v>
      </c>
    </row>
    <row r="547" spans="1:2" ht="34.200000000000003" x14ac:dyDescent="0.3">
      <c r="A547" s="16" t="s">
        <v>530</v>
      </c>
      <c r="B547" s="26">
        <v>1744</v>
      </c>
    </row>
    <row r="548" spans="1:2" ht="22.8" x14ac:dyDescent="0.3">
      <c r="A548" s="16" t="s">
        <v>531</v>
      </c>
      <c r="B548" s="26">
        <v>1107</v>
      </c>
    </row>
    <row r="549" spans="1:2" ht="34.200000000000003" x14ac:dyDescent="0.3">
      <c r="A549" s="16" t="s">
        <v>532</v>
      </c>
      <c r="B549" s="26">
        <v>1337</v>
      </c>
    </row>
    <row r="550" spans="1:2" ht="22.8" x14ac:dyDescent="0.3">
      <c r="A550" s="16" t="s">
        <v>533</v>
      </c>
      <c r="B550" s="26">
        <v>1337</v>
      </c>
    </row>
    <row r="551" spans="1:2" ht="22.8" x14ac:dyDescent="0.3">
      <c r="A551" s="16" t="s">
        <v>534</v>
      </c>
      <c r="B551" s="26">
        <v>1107</v>
      </c>
    </row>
    <row r="552" spans="1:2" ht="22.8" x14ac:dyDescent="0.3">
      <c r="A552" s="16" t="s">
        <v>535</v>
      </c>
      <c r="B552" s="26">
        <v>757</v>
      </c>
    </row>
    <row r="553" spans="1:2" ht="22.8" x14ac:dyDescent="0.3">
      <c r="A553" s="16" t="s">
        <v>536</v>
      </c>
      <c r="B553" s="26">
        <v>987</v>
      </c>
    </row>
    <row r="554" spans="1:2" x14ac:dyDescent="0.3">
      <c r="A554" s="16" t="s">
        <v>537</v>
      </c>
      <c r="B554" s="26">
        <v>1515</v>
      </c>
    </row>
    <row r="555" spans="1:2" ht="22.8" x14ac:dyDescent="0.3">
      <c r="A555" s="16" t="s">
        <v>538</v>
      </c>
      <c r="B555" s="26">
        <v>1079</v>
      </c>
    </row>
    <row r="556" spans="1:2" ht="22.8" x14ac:dyDescent="0.3">
      <c r="A556" s="16" t="s">
        <v>539</v>
      </c>
      <c r="B556" s="26">
        <v>582</v>
      </c>
    </row>
    <row r="557" spans="1:2" ht="22.8" x14ac:dyDescent="0.3">
      <c r="A557" s="16" t="s">
        <v>540</v>
      </c>
      <c r="B557" s="26">
        <v>582</v>
      </c>
    </row>
    <row r="558" spans="1:2" ht="22.8" x14ac:dyDescent="0.3">
      <c r="A558" s="16" t="s">
        <v>541</v>
      </c>
      <c r="B558" s="26">
        <v>582</v>
      </c>
    </row>
    <row r="559" spans="1:2" ht="22.8" x14ac:dyDescent="0.3">
      <c r="A559" s="16" t="s">
        <v>542</v>
      </c>
      <c r="B559" s="26">
        <v>582</v>
      </c>
    </row>
    <row r="560" spans="1:2" ht="22.8" x14ac:dyDescent="0.3">
      <c r="A560" s="16" t="s">
        <v>543</v>
      </c>
      <c r="B560" s="26">
        <v>582</v>
      </c>
    </row>
    <row r="561" spans="1:2" ht="22.8" x14ac:dyDescent="0.3">
      <c r="A561" s="16" t="s">
        <v>544</v>
      </c>
      <c r="B561" s="26">
        <v>582</v>
      </c>
    </row>
    <row r="562" spans="1:2" ht="22.8" x14ac:dyDescent="0.3">
      <c r="A562" s="16" t="s">
        <v>545</v>
      </c>
      <c r="B562" s="26">
        <v>757</v>
      </c>
    </row>
    <row r="563" spans="1:2" ht="22.8" x14ac:dyDescent="0.3">
      <c r="A563" s="16" t="s">
        <v>546</v>
      </c>
      <c r="B563" s="26">
        <v>582</v>
      </c>
    </row>
    <row r="564" spans="1:2" ht="22.8" x14ac:dyDescent="0.3">
      <c r="A564" s="16" t="s">
        <v>547</v>
      </c>
      <c r="B564" s="26">
        <v>355</v>
      </c>
    </row>
    <row r="565" spans="1:2" x14ac:dyDescent="0.3">
      <c r="A565" s="16" t="s">
        <v>548</v>
      </c>
      <c r="B565" s="26">
        <v>532</v>
      </c>
    </row>
    <row r="566" spans="1:2" ht="34.200000000000003" x14ac:dyDescent="0.3">
      <c r="A566" s="16" t="s">
        <v>549</v>
      </c>
      <c r="B566" s="26">
        <v>310</v>
      </c>
    </row>
    <row r="567" spans="1:2" ht="43.8" customHeight="1" x14ac:dyDescent="0.3">
      <c r="A567" s="4" t="s">
        <v>947</v>
      </c>
      <c r="B567" s="26"/>
    </row>
    <row r="568" spans="1:2" ht="22.8" x14ac:dyDescent="0.3">
      <c r="A568" s="16" t="s">
        <v>550</v>
      </c>
      <c r="B568" s="26">
        <v>2904</v>
      </c>
    </row>
    <row r="569" spans="1:2" ht="22.8" x14ac:dyDescent="0.3">
      <c r="A569" s="16" t="s">
        <v>551</v>
      </c>
      <c r="B569" s="26">
        <v>2904</v>
      </c>
    </row>
    <row r="570" spans="1:2" ht="22.8" x14ac:dyDescent="0.3">
      <c r="A570" s="16" t="s">
        <v>552</v>
      </c>
      <c r="B570" s="26">
        <v>2904</v>
      </c>
    </row>
    <row r="571" spans="1:2" ht="22.8" x14ac:dyDescent="0.3">
      <c r="A571" s="16" t="s">
        <v>553</v>
      </c>
      <c r="B571" s="26">
        <v>2904</v>
      </c>
    </row>
    <row r="572" spans="1:2" ht="22.8" x14ac:dyDescent="0.3">
      <c r="A572" s="16" t="s">
        <v>554</v>
      </c>
      <c r="B572" s="26">
        <v>3844</v>
      </c>
    </row>
    <row r="573" spans="1:2" ht="22.8" x14ac:dyDescent="0.3">
      <c r="A573" s="16" t="s">
        <v>555</v>
      </c>
      <c r="B573" s="26">
        <v>2904</v>
      </c>
    </row>
    <row r="574" spans="1:2" ht="22.8" x14ac:dyDescent="0.3">
      <c r="A574" s="16" t="s">
        <v>556</v>
      </c>
      <c r="B574" s="26">
        <v>2904</v>
      </c>
    </row>
    <row r="575" spans="1:2" ht="57" x14ac:dyDescent="0.3">
      <c r="A575" s="16" t="s">
        <v>557</v>
      </c>
      <c r="B575" s="26">
        <v>2904</v>
      </c>
    </row>
    <row r="576" spans="1:2" ht="57" x14ac:dyDescent="0.3">
      <c r="A576" s="16" t="s">
        <v>558</v>
      </c>
      <c r="B576" s="26">
        <v>3844</v>
      </c>
    </row>
    <row r="577" spans="1:2" ht="34.200000000000003" x14ac:dyDescent="0.3">
      <c r="A577" s="16" t="s">
        <v>559</v>
      </c>
      <c r="B577" s="26">
        <v>3844</v>
      </c>
    </row>
    <row r="578" spans="1:2" ht="34.200000000000003" x14ac:dyDescent="0.3">
      <c r="A578" s="16" t="s">
        <v>560</v>
      </c>
      <c r="B578" s="26">
        <v>3844</v>
      </c>
    </row>
    <row r="579" spans="1:2" ht="45.6" x14ac:dyDescent="0.3">
      <c r="A579" s="16" t="s">
        <v>561</v>
      </c>
      <c r="B579" s="26">
        <v>4183</v>
      </c>
    </row>
    <row r="580" spans="1:2" ht="45.6" x14ac:dyDescent="0.3">
      <c r="A580" s="16" t="s">
        <v>562</v>
      </c>
      <c r="B580" s="26">
        <v>6058</v>
      </c>
    </row>
    <row r="581" spans="1:2" ht="34.200000000000003" x14ac:dyDescent="0.3">
      <c r="A581" s="16" t="s">
        <v>563</v>
      </c>
      <c r="B581" s="26">
        <v>6058</v>
      </c>
    </row>
    <row r="582" spans="1:2" ht="34.200000000000003" x14ac:dyDescent="0.3">
      <c r="A582" s="16" t="s">
        <v>564</v>
      </c>
      <c r="B582" s="26">
        <v>6058</v>
      </c>
    </row>
    <row r="583" spans="1:2" ht="22.8" x14ac:dyDescent="0.3">
      <c r="A583" s="16" t="s">
        <v>565</v>
      </c>
      <c r="B583" s="26">
        <v>6058</v>
      </c>
    </row>
    <row r="584" spans="1:2" ht="34.200000000000003" x14ac:dyDescent="0.3">
      <c r="A584" s="16" t="s">
        <v>566</v>
      </c>
      <c r="B584" s="26">
        <v>6058</v>
      </c>
    </row>
    <row r="585" spans="1:2" x14ac:dyDescent="0.3">
      <c r="A585" s="16" t="s">
        <v>567</v>
      </c>
      <c r="B585" s="26">
        <v>6058</v>
      </c>
    </row>
    <row r="586" spans="1:2" ht="34.200000000000003" x14ac:dyDescent="0.3">
      <c r="A586" s="16" t="s">
        <v>568</v>
      </c>
      <c r="B586" s="26">
        <v>6058</v>
      </c>
    </row>
    <row r="587" spans="1:2" ht="45.6" x14ac:dyDescent="0.3">
      <c r="A587" s="16" t="s">
        <v>569</v>
      </c>
      <c r="B587" s="26">
        <v>6058</v>
      </c>
    </row>
    <row r="588" spans="1:2" ht="34.200000000000003" x14ac:dyDescent="0.3">
      <c r="A588" s="16" t="s">
        <v>570</v>
      </c>
      <c r="B588" s="26">
        <v>6058</v>
      </c>
    </row>
    <row r="589" spans="1:2" ht="45.6" x14ac:dyDescent="0.3">
      <c r="A589" s="16" t="s">
        <v>571</v>
      </c>
      <c r="B589" s="26">
        <v>7897</v>
      </c>
    </row>
    <row r="590" spans="1:2" ht="34.200000000000003" x14ac:dyDescent="0.3">
      <c r="A590" s="16" t="s">
        <v>572</v>
      </c>
      <c r="B590" s="26">
        <v>7897</v>
      </c>
    </row>
    <row r="591" spans="1:2" ht="22.8" x14ac:dyDescent="0.3">
      <c r="A591" s="16" t="s">
        <v>573</v>
      </c>
      <c r="B591" s="26">
        <v>7897</v>
      </c>
    </row>
    <row r="592" spans="1:2" ht="34.200000000000003" x14ac:dyDescent="0.3">
      <c r="A592" s="16" t="s">
        <v>574</v>
      </c>
      <c r="B592" s="26">
        <v>424</v>
      </c>
    </row>
    <row r="593" spans="1:2" ht="24" x14ac:dyDescent="0.3">
      <c r="A593" s="4" t="s">
        <v>575</v>
      </c>
      <c r="B593" s="26"/>
    </row>
    <row r="594" spans="1:2" x14ac:dyDescent="0.3">
      <c r="A594" s="16" t="s">
        <v>576</v>
      </c>
      <c r="B594" s="26">
        <v>255</v>
      </c>
    </row>
    <row r="595" spans="1:2" x14ac:dyDescent="0.3">
      <c r="A595" s="16" t="s">
        <v>577</v>
      </c>
      <c r="B595" s="26">
        <v>287</v>
      </c>
    </row>
    <row r="596" spans="1:2" x14ac:dyDescent="0.3">
      <c r="A596" s="16" t="s">
        <v>578</v>
      </c>
      <c r="B596" s="26">
        <v>386</v>
      </c>
    </row>
    <row r="597" spans="1:2" ht="22.8" x14ac:dyDescent="0.3">
      <c r="A597" s="16" t="s">
        <v>579</v>
      </c>
      <c r="B597" s="26">
        <v>199</v>
      </c>
    </row>
    <row r="598" spans="1:2" ht="22.8" x14ac:dyDescent="0.3">
      <c r="A598" s="16" t="s">
        <v>580</v>
      </c>
      <c r="B598" s="26">
        <v>199</v>
      </c>
    </row>
    <row r="599" spans="1:2" x14ac:dyDescent="0.3">
      <c r="A599" s="16" t="s">
        <v>581</v>
      </c>
      <c r="B599" s="26">
        <v>245</v>
      </c>
    </row>
    <row r="600" spans="1:2" x14ac:dyDescent="0.3">
      <c r="A600" s="16" t="s">
        <v>582</v>
      </c>
      <c r="B600" s="26">
        <v>116</v>
      </c>
    </row>
    <row r="601" spans="1:2" x14ac:dyDescent="0.3">
      <c r="A601" s="16" t="s">
        <v>583</v>
      </c>
      <c r="B601" s="26">
        <v>124</v>
      </c>
    </row>
    <row r="602" spans="1:2" x14ac:dyDescent="0.3">
      <c r="A602" s="16" t="s">
        <v>584</v>
      </c>
      <c r="B602" s="26">
        <v>245</v>
      </c>
    </row>
    <row r="603" spans="1:2" x14ac:dyDescent="0.3">
      <c r="A603" s="16" t="s">
        <v>585</v>
      </c>
      <c r="B603" s="26">
        <v>172</v>
      </c>
    </row>
    <row r="604" spans="1:2" x14ac:dyDescent="0.3">
      <c r="A604" s="16" t="s">
        <v>586</v>
      </c>
      <c r="B604" s="26">
        <v>233</v>
      </c>
    </row>
    <row r="605" spans="1:2" x14ac:dyDescent="0.3">
      <c r="A605" s="16" t="s">
        <v>587</v>
      </c>
      <c r="B605" s="26">
        <v>45</v>
      </c>
    </row>
    <row r="606" spans="1:2" x14ac:dyDescent="0.3">
      <c r="A606" s="16" t="s">
        <v>588</v>
      </c>
      <c r="B606" s="26">
        <v>116</v>
      </c>
    </row>
    <row r="607" spans="1:2" x14ac:dyDescent="0.3">
      <c r="A607" s="16" t="s">
        <v>589</v>
      </c>
      <c r="B607" s="26">
        <v>161</v>
      </c>
    </row>
    <row r="608" spans="1:2" ht="22.8" x14ac:dyDescent="0.3">
      <c r="A608" s="16" t="s">
        <v>590</v>
      </c>
      <c r="B608" s="26">
        <v>172</v>
      </c>
    </row>
    <row r="609" spans="1:2" ht="22.8" x14ac:dyDescent="0.3">
      <c r="A609" s="16" t="s">
        <v>591</v>
      </c>
      <c r="B609" s="26">
        <v>92</v>
      </c>
    </row>
    <row r="610" spans="1:2" x14ac:dyDescent="0.3">
      <c r="A610" s="16" t="s">
        <v>592</v>
      </c>
      <c r="B610" s="26">
        <v>374</v>
      </c>
    </row>
    <row r="611" spans="1:2" x14ac:dyDescent="0.3">
      <c r="A611" s="16" t="s">
        <v>593</v>
      </c>
      <c r="B611" s="26">
        <v>180</v>
      </c>
    </row>
    <row r="612" spans="1:2" x14ac:dyDescent="0.3">
      <c r="A612" s="16" t="s">
        <v>594</v>
      </c>
      <c r="B612" s="26">
        <v>237</v>
      </c>
    </row>
    <row r="613" spans="1:2" x14ac:dyDescent="0.3">
      <c r="A613" s="16" t="s">
        <v>595</v>
      </c>
      <c r="B613" s="26">
        <v>161</v>
      </c>
    </row>
    <row r="614" spans="1:2" x14ac:dyDescent="0.3">
      <c r="A614" s="16" t="s">
        <v>596</v>
      </c>
      <c r="B614" s="26">
        <v>281</v>
      </c>
    </row>
    <row r="615" spans="1:2" x14ac:dyDescent="0.3">
      <c r="A615" s="16" t="s">
        <v>597</v>
      </c>
      <c r="B615" s="26">
        <v>341</v>
      </c>
    </row>
    <row r="616" spans="1:2" x14ac:dyDescent="0.3">
      <c r="A616" s="16" t="s">
        <v>598</v>
      </c>
      <c r="B616" s="26">
        <v>353</v>
      </c>
    </row>
    <row r="617" spans="1:2" x14ac:dyDescent="0.3">
      <c r="A617" s="16" t="s">
        <v>599</v>
      </c>
      <c r="B617" s="26">
        <v>229</v>
      </c>
    </row>
    <row r="618" spans="1:2" ht="22.8" x14ac:dyDescent="0.3">
      <c r="A618" s="16" t="s">
        <v>600</v>
      </c>
      <c r="B618" s="26">
        <v>389</v>
      </c>
    </row>
    <row r="619" spans="1:2" x14ac:dyDescent="0.3">
      <c r="A619" s="16" t="s">
        <v>601</v>
      </c>
      <c r="B619" s="26">
        <v>345</v>
      </c>
    </row>
    <row r="620" spans="1:2" x14ac:dyDescent="0.3">
      <c r="A620" s="16" t="s">
        <v>602</v>
      </c>
      <c r="B620" s="26">
        <v>308</v>
      </c>
    </row>
    <row r="621" spans="1:2" x14ac:dyDescent="0.3">
      <c r="A621" s="16" t="s">
        <v>603</v>
      </c>
      <c r="B621" s="26">
        <v>716</v>
      </c>
    </row>
    <row r="622" spans="1:2" ht="34.200000000000003" x14ac:dyDescent="0.3">
      <c r="A622" s="16" t="s">
        <v>604</v>
      </c>
      <c r="B622" s="39">
        <v>430</v>
      </c>
    </row>
    <row r="623" spans="1:2" x14ac:dyDescent="0.3">
      <c r="A623" s="4" t="s">
        <v>605</v>
      </c>
      <c r="B623" s="26"/>
    </row>
    <row r="624" spans="1:2" ht="22.8" x14ac:dyDescent="0.3">
      <c r="A624" s="16" t="s">
        <v>606</v>
      </c>
      <c r="B624" s="39">
        <v>110</v>
      </c>
    </row>
    <row r="625" spans="1:2" ht="34.200000000000003" x14ac:dyDescent="0.3">
      <c r="A625" s="16" t="s">
        <v>607</v>
      </c>
      <c r="B625" s="39">
        <v>110</v>
      </c>
    </row>
    <row r="626" spans="1:2" ht="34.200000000000003" x14ac:dyDescent="0.3">
      <c r="A626" s="16" t="s">
        <v>608</v>
      </c>
      <c r="B626" s="39">
        <v>484</v>
      </c>
    </row>
    <row r="627" spans="1:2" x14ac:dyDescent="0.3">
      <c r="A627" s="16" t="s">
        <v>609</v>
      </c>
      <c r="B627" s="39">
        <v>2421</v>
      </c>
    </row>
    <row r="628" spans="1:2" x14ac:dyDescent="0.3">
      <c r="A628" s="16" t="s">
        <v>610</v>
      </c>
      <c r="B628" s="39">
        <v>4842</v>
      </c>
    </row>
    <row r="629" spans="1:2" x14ac:dyDescent="0.3">
      <c r="A629" s="16" t="s">
        <v>611</v>
      </c>
      <c r="B629" s="39">
        <v>196</v>
      </c>
    </row>
    <row r="630" spans="1:2" x14ac:dyDescent="0.3">
      <c r="A630" s="16" t="s">
        <v>610</v>
      </c>
      <c r="B630" s="26">
        <v>1964</v>
      </c>
    </row>
    <row r="631" spans="1:2" ht="24" x14ac:dyDescent="0.3">
      <c r="A631" s="6" t="s">
        <v>612</v>
      </c>
      <c r="B631" s="26"/>
    </row>
    <row r="632" spans="1:2" ht="60" x14ac:dyDescent="0.3">
      <c r="A632" s="6" t="s">
        <v>613</v>
      </c>
      <c r="B632" s="26"/>
    </row>
    <row r="633" spans="1:2" ht="22.8" x14ac:dyDescent="0.3">
      <c r="A633" s="16" t="s">
        <v>614</v>
      </c>
      <c r="B633" s="29">
        <v>18592</v>
      </c>
    </row>
    <row r="634" spans="1:2" ht="22.8" x14ac:dyDescent="0.3">
      <c r="A634" s="16" t="s">
        <v>615</v>
      </c>
      <c r="B634" s="29">
        <v>18849</v>
      </c>
    </row>
    <row r="635" spans="1:2" x14ac:dyDescent="0.3">
      <c r="A635" s="16" t="s">
        <v>616</v>
      </c>
      <c r="B635" s="29">
        <v>20595</v>
      </c>
    </row>
    <row r="636" spans="1:2" ht="22.8" x14ac:dyDescent="0.3">
      <c r="A636" s="16" t="s">
        <v>617</v>
      </c>
      <c r="B636" s="29">
        <v>18908</v>
      </c>
    </row>
    <row r="637" spans="1:2" x14ac:dyDescent="0.3">
      <c r="A637" s="16" t="s">
        <v>618</v>
      </c>
      <c r="B637" s="29">
        <v>19119</v>
      </c>
    </row>
    <row r="638" spans="1:2" ht="22.8" x14ac:dyDescent="0.3">
      <c r="A638" s="16" t="s">
        <v>619</v>
      </c>
      <c r="B638" s="29">
        <v>19060</v>
      </c>
    </row>
    <row r="639" spans="1:2" x14ac:dyDescent="0.3">
      <c r="A639" s="16" t="s">
        <v>620</v>
      </c>
      <c r="B639" s="29">
        <v>21544</v>
      </c>
    </row>
    <row r="640" spans="1:2" ht="22.8" x14ac:dyDescent="0.3">
      <c r="A640" s="16" t="s">
        <v>621</v>
      </c>
      <c r="B640" s="29">
        <v>33248</v>
      </c>
    </row>
    <row r="641" spans="1:2" x14ac:dyDescent="0.3">
      <c r="A641" s="16" t="s">
        <v>622</v>
      </c>
      <c r="B641" s="29">
        <v>28187</v>
      </c>
    </row>
    <row r="642" spans="1:2" ht="22.8" x14ac:dyDescent="0.3">
      <c r="A642" s="16" t="s">
        <v>623</v>
      </c>
      <c r="B642" s="29">
        <v>21936</v>
      </c>
    </row>
    <row r="643" spans="1:2" ht="22.8" x14ac:dyDescent="0.3">
      <c r="A643" s="16" t="s">
        <v>624</v>
      </c>
      <c r="B643" s="29">
        <v>24888</v>
      </c>
    </row>
    <row r="644" spans="1:2" x14ac:dyDescent="0.3">
      <c r="A644" s="16" t="s">
        <v>625</v>
      </c>
      <c r="B644" s="29">
        <v>23126</v>
      </c>
    </row>
    <row r="645" spans="1:2" x14ac:dyDescent="0.3">
      <c r="A645" s="16" t="s">
        <v>626</v>
      </c>
      <c r="B645" s="29">
        <v>33248</v>
      </c>
    </row>
    <row r="646" spans="1:2" ht="34.200000000000003" x14ac:dyDescent="0.3">
      <c r="A646" s="16" t="s">
        <v>627</v>
      </c>
      <c r="B646" s="29">
        <v>33248</v>
      </c>
    </row>
    <row r="647" spans="1:2" ht="45.6" x14ac:dyDescent="0.3">
      <c r="A647" s="16" t="s">
        <v>628</v>
      </c>
      <c r="B647" s="29">
        <v>31561</v>
      </c>
    </row>
    <row r="648" spans="1:2" ht="22.8" x14ac:dyDescent="0.3">
      <c r="A648" s="16" t="s">
        <v>629</v>
      </c>
      <c r="B648" s="29">
        <v>27343</v>
      </c>
    </row>
    <row r="649" spans="1:2" ht="34.200000000000003" x14ac:dyDescent="0.3">
      <c r="A649" s="16" t="s">
        <v>630</v>
      </c>
      <c r="B649" s="29"/>
    </row>
    <row r="650" spans="1:2" x14ac:dyDescent="0.3">
      <c r="A650" s="16" t="s">
        <v>631</v>
      </c>
      <c r="B650" s="29">
        <v>19330</v>
      </c>
    </row>
    <row r="651" spans="1:2" x14ac:dyDescent="0.3">
      <c r="A651" s="16" t="s">
        <v>632</v>
      </c>
      <c r="B651" s="29">
        <v>19330</v>
      </c>
    </row>
    <row r="652" spans="1:2" ht="24" x14ac:dyDescent="0.3">
      <c r="A652" s="16" t="s">
        <v>633</v>
      </c>
      <c r="B652" s="29">
        <v>20595</v>
      </c>
    </row>
    <row r="653" spans="1:2" x14ac:dyDescent="0.3">
      <c r="A653" s="16" t="s">
        <v>634</v>
      </c>
      <c r="B653" s="29">
        <v>18381</v>
      </c>
    </row>
    <row r="654" spans="1:2" ht="22.8" x14ac:dyDescent="0.3">
      <c r="A654" s="16" t="s">
        <v>635</v>
      </c>
      <c r="B654" s="29">
        <v>20325</v>
      </c>
    </row>
    <row r="655" spans="1:2" ht="22.8" x14ac:dyDescent="0.3">
      <c r="A655" s="16" t="s">
        <v>636</v>
      </c>
      <c r="B655" s="29">
        <v>19330</v>
      </c>
    </row>
    <row r="656" spans="1:2" ht="22.8" x14ac:dyDescent="0.3">
      <c r="A656" s="16" t="s">
        <v>637</v>
      </c>
      <c r="B656" s="29">
        <v>19119</v>
      </c>
    </row>
    <row r="657" spans="1:2" ht="22.8" x14ac:dyDescent="0.3">
      <c r="A657" s="16" t="s">
        <v>638</v>
      </c>
      <c r="B657" s="29">
        <v>38697</v>
      </c>
    </row>
    <row r="658" spans="1:2" ht="46.8" x14ac:dyDescent="0.3">
      <c r="A658" s="16" t="s">
        <v>639</v>
      </c>
      <c r="B658" s="29">
        <v>19692</v>
      </c>
    </row>
    <row r="659" spans="1:2" ht="22.8" x14ac:dyDescent="0.3">
      <c r="A659" s="16" t="s">
        <v>640</v>
      </c>
      <c r="B659" s="29">
        <v>19330</v>
      </c>
    </row>
    <row r="660" spans="1:2" ht="22.8" x14ac:dyDescent="0.3">
      <c r="A660" s="16" t="s">
        <v>641</v>
      </c>
      <c r="B660" s="29"/>
    </row>
    <row r="661" spans="1:2" x14ac:dyDescent="0.3">
      <c r="A661" s="16" t="s">
        <v>642</v>
      </c>
      <c r="B661" s="29">
        <v>19330</v>
      </c>
    </row>
    <row r="662" spans="1:2" ht="24" x14ac:dyDescent="0.3">
      <c r="A662" s="16" t="s">
        <v>643</v>
      </c>
      <c r="B662" s="29">
        <v>20595</v>
      </c>
    </row>
    <row r="663" spans="1:2" x14ac:dyDescent="0.3">
      <c r="A663" s="16" t="s">
        <v>644</v>
      </c>
      <c r="B663" s="29">
        <v>24840</v>
      </c>
    </row>
    <row r="664" spans="1:2" x14ac:dyDescent="0.3">
      <c r="A664" s="16" t="s">
        <v>645</v>
      </c>
      <c r="B664" s="29">
        <v>24840</v>
      </c>
    </row>
    <row r="665" spans="1:2" ht="22.8" x14ac:dyDescent="0.3">
      <c r="A665" s="16" t="s">
        <v>646</v>
      </c>
      <c r="B665" s="29">
        <v>26688</v>
      </c>
    </row>
    <row r="666" spans="1:2" x14ac:dyDescent="0.3">
      <c r="A666" s="16" t="s">
        <v>647</v>
      </c>
      <c r="B666" s="29">
        <v>21759</v>
      </c>
    </row>
    <row r="667" spans="1:2" ht="22.8" x14ac:dyDescent="0.3">
      <c r="A667" s="16" t="s">
        <v>648</v>
      </c>
      <c r="B667" s="29">
        <v>21759</v>
      </c>
    </row>
    <row r="668" spans="1:2" ht="22.8" x14ac:dyDescent="0.3">
      <c r="A668" s="16" t="s">
        <v>649</v>
      </c>
      <c r="B668" s="29">
        <v>23607</v>
      </c>
    </row>
    <row r="669" spans="1:2" ht="22.8" x14ac:dyDescent="0.3">
      <c r="A669" s="16" t="s">
        <v>650</v>
      </c>
      <c r="B669" s="29">
        <v>23607</v>
      </c>
    </row>
    <row r="670" spans="1:2" ht="34.200000000000003" x14ac:dyDescent="0.3">
      <c r="A670" s="16" t="s">
        <v>651</v>
      </c>
      <c r="B670" s="29">
        <v>23607</v>
      </c>
    </row>
    <row r="671" spans="1:2" ht="22.8" x14ac:dyDescent="0.3">
      <c r="A671" s="16" t="s">
        <v>652</v>
      </c>
      <c r="B671" s="29">
        <v>26688</v>
      </c>
    </row>
    <row r="672" spans="1:2" x14ac:dyDescent="0.3">
      <c r="A672" s="16" t="s">
        <v>653</v>
      </c>
      <c r="B672" s="29">
        <v>25456</v>
      </c>
    </row>
    <row r="673" spans="1:2" x14ac:dyDescent="0.3">
      <c r="A673" s="16" t="s">
        <v>654</v>
      </c>
      <c r="B673" s="29">
        <v>28538</v>
      </c>
    </row>
    <row r="674" spans="1:2" x14ac:dyDescent="0.3">
      <c r="A674" s="16" t="s">
        <v>655</v>
      </c>
      <c r="B674" s="29">
        <v>25456</v>
      </c>
    </row>
    <row r="675" spans="1:2" ht="22.8" x14ac:dyDescent="0.3">
      <c r="A675" s="16" t="s">
        <v>656</v>
      </c>
      <c r="B675" s="29">
        <v>21759</v>
      </c>
    </row>
    <row r="676" spans="1:2" ht="34.200000000000003" x14ac:dyDescent="0.3">
      <c r="A676" s="16" t="s">
        <v>657</v>
      </c>
      <c r="B676" s="29">
        <v>19294</v>
      </c>
    </row>
    <row r="677" spans="1:2" ht="22.8" x14ac:dyDescent="0.3">
      <c r="A677" s="16" t="s">
        <v>658</v>
      </c>
      <c r="B677" s="29">
        <v>23977</v>
      </c>
    </row>
    <row r="678" spans="1:2" ht="34.200000000000003" x14ac:dyDescent="0.3">
      <c r="A678" s="16" t="s">
        <v>659</v>
      </c>
      <c r="B678" s="29">
        <v>35809</v>
      </c>
    </row>
    <row r="679" spans="1:2" ht="34.200000000000003" x14ac:dyDescent="0.3">
      <c r="A679" s="16" t="s">
        <v>660</v>
      </c>
      <c r="B679" s="29">
        <v>21019</v>
      </c>
    </row>
    <row r="680" spans="1:2" ht="34.200000000000003" x14ac:dyDescent="0.3">
      <c r="A680" s="16" t="s">
        <v>661</v>
      </c>
      <c r="B680" s="29">
        <v>40649</v>
      </c>
    </row>
    <row r="681" spans="1:2" ht="22.8" x14ac:dyDescent="0.3">
      <c r="A681" s="16" t="s">
        <v>662</v>
      </c>
      <c r="B681" s="29">
        <v>23900</v>
      </c>
    </row>
    <row r="682" spans="1:2" ht="22.8" x14ac:dyDescent="0.3">
      <c r="A682" s="16" t="s">
        <v>663</v>
      </c>
      <c r="B682" s="29">
        <v>30309</v>
      </c>
    </row>
    <row r="683" spans="1:2" ht="35.4" x14ac:dyDescent="0.3">
      <c r="A683" s="16" t="s">
        <v>664</v>
      </c>
      <c r="B683" s="29">
        <v>22498</v>
      </c>
    </row>
    <row r="684" spans="1:2" x14ac:dyDescent="0.3">
      <c r="A684" s="16" t="s">
        <v>616</v>
      </c>
      <c r="B684" s="29">
        <v>19925</v>
      </c>
    </row>
    <row r="685" spans="1:2" ht="22.8" x14ac:dyDescent="0.3">
      <c r="A685" s="16" t="s">
        <v>665</v>
      </c>
      <c r="B685" s="29">
        <v>21656</v>
      </c>
    </row>
    <row r="686" spans="1:2" x14ac:dyDescent="0.3">
      <c r="A686" s="16" t="s">
        <v>666</v>
      </c>
      <c r="B686" s="29">
        <v>21257</v>
      </c>
    </row>
    <row r="687" spans="1:2" ht="45.6" x14ac:dyDescent="0.3">
      <c r="A687" s="16" t="s">
        <v>667</v>
      </c>
      <c r="B687" s="29">
        <v>22539</v>
      </c>
    </row>
    <row r="688" spans="1:2" x14ac:dyDescent="0.3">
      <c r="A688" s="16" t="s">
        <v>668</v>
      </c>
      <c r="B688" s="29"/>
    </row>
    <row r="689" spans="1:2" x14ac:dyDescent="0.3">
      <c r="A689" s="16" t="s">
        <v>669</v>
      </c>
      <c r="B689" s="29">
        <v>27649</v>
      </c>
    </row>
    <row r="690" spans="1:2" ht="22.8" x14ac:dyDescent="0.3">
      <c r="A690" s="16" t="s">
        <v>670</v>
      </c>
      <c r="B690" s="29">
        <v>30844</v>
      </c>
    </row>
    <row r="691" spans="1:2" ht="22.8" x14ac:dyDescent="0.3">
      <c r="A691" s="16" t="s">
        <v>671</v>
      </c>
      <c r="B691" s="29">
        <v>34040</v>
      </c>
    </row>
    <row r="692" spans="1:2" x14ac:dyDescent="0.3">
      <c r="A692" s="16" t="s">
        <v>672</v>
      </c>
      <c r="B692" s="29">
        <v>37236</v>
      </c>
    </row>
    <row r="693" spans="1:2" ht="84" x14ac:dyDescent="0.3">
      <c r="A693" s="6" t="s">
        <v>673</v>
      </c>
      <c r="B693" s="30"/>
    </row>
    <row r="694" spans="1:2" ht="22.8" x14ac:dyDescent="0.3">
      <c r="A694" s="16" t="s">
        <v>674</v>
      </c>
      <c r="B694" s="29">
        <v>19926</v>
      </c>
    </row>
    <row r="695" spans="1:2" ht="22.8" x14ac:dyDescent="0.3">
      <c r="A695" s="16" t="s">
        <v>675</v>
      </c>
      <c r="B695" s="29">
        <v>23610</v>
      </c>
    </row>
    <row r="696" spans="1:2" x14ac:dyDescent="0.3">
      <c r="A696" s="16" t="s">
        <v>676</v>
      </c>
      <c r="B696" s="30"/>
    </row>
    <row r="697" spans="1:2" x14ac:dyDescent="0.3">
      <c r="A697" s="16" t="s">
        <v>677</v>
      </c>
      <c r="B697" s="29">
        <v>23345</v>
      </c>
    </row>
    <row r="698" spans="1:2" ht="34.200000000000003" x14ac:dyDescent="0.3">
      <c r="A698" s="16" t="s">
        <v>678</v>
      </c>
      <c r="B698" s="29">
        <v>28650</v>
      </c>
    </row>
    <row r="699" spans="1:2" x14ac:dyDescent="0.3">
      <c r="A699" s="16" t="s">
        <v>679</v>
      </c>
      <c r="B699" s="29"/>
    </row>
    <row r="700" spans="1:2" x14ac:dyDescent="0.3">
      <c r="A700" s="16" t="s">
        <v>677</v>
      </c>
      <c r="B700" s="29">
        <v>25673</v>
      </c>
    </row>
    <row r="701" spans="1:2" x14ac:dyDescent="0.3">
      <c r="A701" s="16" t="s">
        <v>680</v>
      </c>
      <c r="B701" s="29">
        <v>28325</v>
      </c>
    </row>
    <row r="702" spans="1:2" x14ac:dyDescent="0.3">
      <c r="A702" s="16" t="s">
        <v>681</v>
      </c>
      <c r="B702" s="29"/>
    </row>
    <row r="703" spans="1:2" x14ac:dyDescent="0.3">
      <c r="A703" s="16" t="s">
        <v>682</v>
      </c>
      <c r="B703" s="29">
        <v>25694</v>
      </c>
    </row>
    <row r="704" spans="1:2" x14ac:dyDescent="0.3">
      <c r="A704" s="16" t="s">
        <v>683</v>
      </c>
      <c r="B704" s="29">
        <v>28346</v>
      </c>
    </row>
    <row r="705" spans="1:2" ht="22.8" x14ac:dyDescent="0.3">
      <c r="A705" s="16" t="s">
        <v>684</v>
      </c>
      <c r="B705" s="29">
        <v>28346</v>
      </c>
    </row>
    <row r="706" spans="1:2" ht="22.8" x14ac:dyDescent="0.3">
      <c r="A706" s="16" t="s">
        <v>685</v>
      </c>
      <c r="B706" s="29">
        <v>30999</v>
      </c>
    </row>
    <row r="707" spans="1:2" x14ac:dyDescent="0.3">
      <c r="A707" s="16" t="s">
        <v>686</v>
      </c>
      <c r="B707" s="29"/>
    </row>
    <row r="708" spans="1:2" x14ac:dyDescent="0.3">
      <c r="A708" s="16" t="s">
        <v>687</v>
      </c>
      <c r="B708" s="29">
        <v>20203</v>
      </c>
    </row>
    <row r="709" spans="1:2" ht="22.8" x14ac:dyDescent="0.3">
      <c r="A709" s="16" t="s">
        <v>688</v>
      </c>
      <c r="B709" s="29">
        <v>24771</v>
      </c>
    </row>
    <row r="710" spans="1:2" ht="34.200000000000003" x14ac:dyDescent="0.3">
      <c r="A710" s="16" t="s">
        <v>689</v>
      </c>
      <c r="B710" s="29">
        <v>26539</v>
      </c>
    </row>
    <row r="711" spans="1:2" x14ac:dyDescent="0.3">
      <c r="A711" s="16" t="s">
        <v>690</v>
      </c>
      <c r="B711" s="29"/>
    </row>
    <row r="712" spans="1:2" x14ac:dyDescent="0.3">
      <c r="A712" s="16" t="s">
        <v>691</v>
      </c>
      <c r="B712" s="29">
        <v>21508</v>
      </c>
    </row>
    <row r="713" spans="1:2" ht="22.8" x14ac:dyDescent="0.3">
      <c r="A713" s="16" t="s">
        <v>692</v>
      </c>
      <c r="B713" s="29">
        <v>26410</v>
      </c>
    </row>
    <row r="714" spans="1:2" ht="22.8" x14ac:dyDescent="0.3">
      <c r="A714" s="16" t="s">
        <v>693</v>
      </c>
      <c r="B714" s="29">
        <v>32878</v>
      </c>
    </row>
    <row r="715" spans="1:2" ht="22.8" x14ac:dyDescent="0.3">
      <c r="A715" s="16" t="s">
        <v>694</v>
      </c>
      <c r="B715" s="29">
        <v>42579</v>
      </c>
    </row>
    <row r="716" spans="1:2" ht="22.8" x14ac:dyDescent="0.3">
      <c r="A716" s="16" t="s">
        <v>695</v>
      </c>
      <c r="B716" s="29"/>
    </row>
    <row r="717" spans="1:2" x14ac:dyDescent="0.3">
      <c r="A717" s="16" t="s">
        <v>696</v>
      </c>
      <c r="B717" s="29">
        <v>26806</v>
      </c>
    </row>
    <row r="718" spans="1:2" x14ac:dyDescent="0.3">
      <c r="A718" s="16" t="s">
        <v>697</v>
      </c>
      <c r="B718" s="29">
        <v>30282</v>
      </c>
    </row>
    <row r="719" spans="1:2" x14ac:dyDescent="0.3">
      <c r="A719" s="16" t="s">
        <v>698</v>
      </c>
      <c r="B719" s="29">
        <v>33313</v>
      </c>
    </row>
    <row r="720" spans="1:2" ht="22.8" x14ac:dyDescent="0.3">
      <c r="A720" s="16" t="s">
        <v>699</v>
      </c>
      <c r="B720" s="29">
        <v>32101</v>
      </c>
    </row>
    <row r="721" spans="1:2" ht="22.8" x14ac:dyDescent="0.3">
      <c r="A721" s="16" t="s">
        <v>700</v>
      </c>
      <c r="B721" s="29">
        <v>36952</v>
      </c>
    </row>
    <row r="722" spans="1:2" x14ac:dyDescent="0.3">
      <c r="A722" s="16" t="s">
        <v>701</v>
      </c>
      <c r="B722" s="29">
        <v>36952</v>
      </c>
    </row>
    <row r="723" spans="1:2" x14ac:dyDescent="0.3">
      <c r="A723" s="16" t="s">
        <v>702</v>
      </c>
      <c r="B723" s="29">
        <v>18934</v>
      </c>
    </row>
    <row r="724" spans="1:2" x14ac:dyDescent="0.3">
      <c r="A724" s="16" t="s">
        <v>703</v>
      </c>
      <c r="B724" s="29"/>
    </row>
    <row r="725" spans="1:2" x14ac:dyDescent="0.3">
      <c r="A725" s="16" t="s">
        <v>704</v>
      </c>
      <c r="B725" s="29">
        <v>22377</v>
      </c>
    </row>
    <row r="726" spans="1:2" x14ac:dyDescent="0.3">
      <c r="A726" s="16" t="s">
        <v>705</v>
      </c>
      <c r="B726" s="29">
        <v>27093</v>
      </c>
    </row>
    <row r="727" spans="1:2" x14ac:dyDescent="0.3">
      <c r="A727" s="16" t="s">
        <v>706</v>
      </c>
      <c r="B727" s="29"/>
    </row>
    <row r="728" spans="1:2" x14ac:dyDescent="0.3">
      <c r="A728" s="16" t="s">
        <v>691</v>
      </c>
      <c r="B728" s="29">
        <v>19937</v>
      </c>
    </row>
    <row r="729" spans="1:2" ht="34.200000000000003" x14ac:dyDescent="0.3">
      <c r="A729" s="16" t="s">
        <v>707</v>
      </c>
      <c r="B729" s="29">
        <v>23031</v>
      </c>
    </row>
    <row r="730" spans="1:2" x14ac:dyDescent="0.3">
      <c r="A730" s="16" t="s">
        <v>708</v>
      </c>
      <c r="B730" s="29">
        <v>19642</v>
      </c>
    </row>
    <row r="731" spans="1:2" x14ac:dyDescent="0.3">
      <c r="A731" s="16" t="s">
        <v>709</v>
      </c>
      <c r="B731" s="29"/>
    </row>
    <row r="732" spans="1:2" x14ac:dyDescent="0.3">
      <c r="A732" s="16" t="s">
        <v>710</v>
      </c>
      <c r="B732" s="29">
        <v>19052</v>
      </c>
    </row>
    <row r="733" spans="1:2" x14ac:dyDescent="0.3">
      <c r="A733" s="16" t="s">
        <v>711</v>
      </c>
      <c r="B733" s="29">
        <v>21558</v>
      </c>
    </row>
    <row r="734" spans="1:2" ht="22.8" x14ac:dyDescent="0.3">
      <c r="A734" s="16" t="s">
        <v>712</v>
      </c>
      <c r="B734" s="29"/>
    </row>
    <row r="735" spans="1:2" x14ac:dyDescent="0.3">
      <c r="A735" s="16" t="s">
        <v>713</v>
      </c>
      <c r="B735" s="29">
        <v>19824</v>
      </c>
    </row>
    <row r="736" spans="1:2" x14ac:dyDescent="0.3">
      <c r="A736" s="16" t="s">
        <v>714</v>
      </c>
      <c r="B736" s="29">
        <v>22771</v>
      </c>
    </row>
    <row r="737" spans="1:2" x14ac:dyDescent="0.3">
      <c r="A737" s="16" t="s">
        <v>715</v>
      </c>
      <c r="B737" s="29">
        <v>29029</v>
      </c>
    </row>
    <row r="738" spans="1:2" ht="22.8" x14ac:dyDescent="0.3">
      <c r="A738" s="16" t="s">
        <v>716</v>
      </c>
      <c r="B738" s="26"/>
    </row>
    <row r="739" spans="1:2" x14ac:dyDescent="0.3">
      <c r="A739" s="16" t="s">
        <v>717</v>
      </c>
      <c r="B739" s="26">
        <v>20161</v>
      </c>
    </row>
    <row r="740" spans="1:2" x14ac:dyDescent="0.3">
      <c r="A740" s="16" t="s">
        <v>718</v>
      </c>
      <c r="B740" s="26">
        <v>23698</v>
      </c>
    </row>
    <row r="741" spans="1:2" x14ac:dyDescent="0.3">
      <c r="A741" s="16" t="s">
        <v>719</v>
      </c>
      <c r="B741" s="26">
        <v>28325</v>
      </c>
    </row>
    <row r="742" spans="1:2" x14ac:dyDescent="0.3">
      <c r="A742" s="16" t="s">
        <v>720</v>
      </c>
      <c r="B742" s="26">
        <v>73096</v>
      </c>
    </row>
    <row r="743" spans="1:2" x14ac:dyDescent="0.3">
      <c r="A743" s="16" t="s">
        <v>721</v>
      </c>
      <c r="B743" s="26">
        <v>87643</v>
      </c>
    </row>
    <row r="744" spans="1:2" x14ac:dyDescent="0.3">
      <c r="A744" s="16" t="s">
        <v>722</v>
      </c>
      <c r="B744" s="26">
        <v>115760</v>
      </c>
    </row>
    <row r="745" spans="1:2" x14ac:dyDescent="0.3">
      <c r="A745" s="16" t="s">
        <v>723</v>
      </c>
      <c r="B745" s="26">
        <v>118880</v>
      </c>
    </row>
    <row r="746" spans="1:2" x14ac:dyDescent="0.3">
      <c r="A746" s="40" t="s">
        <v>724</v>
      </c>
      <c r="B746" s="26">
        <v>23571</v>
      </c>
    </row>
    <row r="747" spans="1:2" x14ac:dyDescent="0.3">
      <c r="A747" s="16" t="s">
        <v>725</v>
      </c>
      <c r="B747" s="26"/>
    </row>
    <row r="748" spans="1:2" x14ac:dyDescent="0.3">
      <c r="A748" s="16" t="s">
        <v>726</v>
      </c>
      <c r="B748" s="26">
        <v>23571</v>
      </c>
    </row>
    <row r="749" spans="1:2" ht="22.8" x14ac:dyDescent="0.3">
      <c r="A749" s="16" t="s">
        <v>727</v>
      </c>
      <c r="B749" s="26">
        <v>81516</v>
      </c>
    </row>
    <row r="750" spans="1:2" x14ac:dyDescent="0.3">
      <c r="A750" s="16" t="s">
        <v>728</v>
      </c>
      <c r="B750" s="26"/>
    </row>
    <row r="751" spans="1:2" x14ac:dyDescent="0.3">
      <c r="A751" s="16" t="s">
        <v>729</v>
      </c>
      <c r="B751" s="26">
        <v>19486</v>
      </c>
    </row>
    <row r="752" spans="1:2" x14ac:dyDescent="0.3">
      <c r="A752" s="16" t="s">
        <v>730</v>
      </c>
      <c r="B752" s="26">
        <v>24539</v>
      </c>
    </row>
    <row r="753" spans="1:2" x14ac:dyDescent="0.3">
      <c r="A753" s="16" t="s">
        <v>731</v>
      </c>
      <c r="B753" s="26">
        <v>29792</v>
      </c>
    </row>
    <row r="754" spans="1:2" x14ac:dyDescent="0.3">
      <c r="A754" s="16" t="s">
        <v>732</v>
      </c>
      <c r="B754" s="26"/>
    </row>
    <row r="755" spans="1:2" x14ac:dyDescent="0.3">
      <c r="A755" s="16" t="s">
        <v>733</v>
      </c>
      <c r="B755" s="26">
        <v>65595</v>
      </c>
    </row>
    <row r="756" spans="1:2" x14ac:dyDescent="0.3">
      <c r="A756" s="16" t="s">
        <v>734</v>
      </c>
      <c r="B756" s="26">
        <v>75122</v>
      </c>
    </row>
    <row r="757" spans="1:2" x14ac:dyDescent="0.3">
      <c r="A757" s="16" t="s">
        <v>735</v>
      </c>
      <c r="B757" s="26">
        <v>86877</v>
      </c>
    </row>
    <row r="758" spans="1:2" x14ac:dyDescent="0.3">
      <c r="A758" s="16" t="s">
        <v>736</v>
      </c>
      <c r="B758" s="26">
        <v>81268</v>
      </c>
    </row>
    <row r="759" spans="1:2" ht="22.8" x14ac:dyDescent="0.3">
      <c r="A759" s="16" t="s">
        <v>737</v>
      </c>
      <c r="B759" s="26"/>
    </row>
    <row r="760" spans="1:2" x14ac:dyDescent="0.3">
      <c r="A760" s="16" t="s">
        <v>738</v>
      </c>
      <c r="B760" s="26">
        <v>21590</v>
      </c>
    </row>
    <row r="761" spans="1:2" ht="22.8" x14ac:dyDescent="0.3">
      <c r="A761" s="16" t="s">
        <v>739</v>
      </c>
      <c r="B761" s="26">
        <v>29027</v>
      </c>
    </row>
    <row r="762" spans="1:2" x14ac:dyDescent="0.3">
      <c r="A762" s="16" t="s">
        <v>740</v>
      </c>
      <c r="B762" s="26"/>
    </row>
    <row r="763" spans="1:2" ht="22.8" x14ac:dyDescent="0.3">
      <c r="A763" s="16" t="s">
        <v>741</v>
      </c>
      <c r="B763" s="26">
        <v>26113</v>
      </c>
    </row>
    <row r="764" spans="1:2" ht="22.8" x14ac:dyDescent="0.3">
      <c r="A764" s="16" t="s">
        <v>742</v>
      </c>
      <c r="B764" s="26">
        <v>28471</v>
      </c>
    </row>
    <row r="765" spans="1:2" ht="22.8" x14ac:dyDescent="0.3">
      <c r="A765" s="16" t="s">
        <v>743</v>
      </c>
      <c r="B765" s="26">
        <v>32008</v>
      </c>
    </row>
    <row r="766" spans="1:2" ht="22.8" x14ac:dyDescent="0.3">
      <c r="A766" s="16" t="s">
        <v>744</v>
      </c>
      <c r="B766" s="26">
        <v>22431</v>
      </c>
    </row>
    <row r="767" spans="1:2" ht="34.200000000000003" x14ac:dyDescent="0.3">
      <c r="A767" s="16" t="s">
        <v>745</v>
      </c>
      <c r="B767" s="26">
        <v>22284</v>
      </c>
    </row>
    <row r="768" spans="1:2" ht="22.8" x14ac:dyDescent="0.3">
      <c r="A768" s="16" t="s">
        <v>746</v>
      </c>
      <c r="B768" s="26">
        <v>22874</v>
      </c>
    </row>
    <row r="769" spans="1:2" ht="22.8" x14ac:dyDescent="0.3">
      <c r="A769" s="16" t="s">
        <v>747</v>
      </c>
      <c r="B769" s="26"/>
    </row>
    <row r="770" spans="1:2" x14ac:dyDescent="0.3">
      <c r="A770" s="16" t="s">
        <v>748</v>
      </c>
      <c r="B770" s="26">
        <v>27992</v>
      </c>
    </row>
    <row r="771" spans="1:2" x14ac:dyDescent="0.3">
      <c r="A771" s="16" t="s">
        <v>680</v>
      </c>
      <c r="B771" s="26">
        <v>36481</v>
      </c>
    </row>
    <row r="772" spans="1:2" ht="93.6" customHeight="1" x14ac:dyDescent="0.3">
      <c r="A772" s="4" t="s">
        <v>948</v>
      </c>
      <c r="B772" s="26"/>
    </row>
    <row r="773" spans="1:2" ht="24" customHeight="1" x14ac:dyDescent="0.3">
      <c r="A773" s="4" t="s">
        <v>949</v>
      </c>
      <c r="B773" s="26"/>
    </row>
    <row r="774" spans="1:2" ht="22.8" x14ac:dyDescent="0.3">
      <c r="A774" s="16" t="s">
        <v>749</v>
      </c>
      <c r="B774" s="26">
        <v>22868</v>
      </c>
    </row>
    <row r="775" spans="1:2" ht="22.8" x14ac:dyDescent="0.3">
      <c r="A775" s="16" t="s">
        <v>750</v>
      </c>
      <c r="B775" s="26">
        <v>25704</v>
      </c>
    </row>
    <row r="776" spans="1:2" ht="22.8" x14ac:dyDescent="0.3">
      <c r="A776" s="16" t="s">
        <v>751</v>
      </c>
      <c r="B776" s="26">
        <v>28616</v>
      </c>
    </row>
    <row r="777" spans="1:2" ht="22.8" x14ac:dyDescent="0.3">
      <c r="A777" s="16" t="s">
        <v>752</v>
      </c>
      <c r="B777" s="26">
        <v>36755</v>
      </c>
    </row>
    <row r="778" spans="1:2" ht="34.200000000000003" x14ac:dyDescent="0.3">
      <c r="A778" s="16" t="s">
        <v>753</v>
      </c>
      <c r="B778" s="26">
        <v>25780</v>
      </c>
    </row>
    <row r="779" spans="1:2" ht="22.8" x14ac:dyDescent="0.3">
      <c r="A779" s="16" t="s">
        <v>754</v>
      </c>
      <c r="B779" s="26">
        <v>28616</v>
      </c>
    </row>
    <row r="780" spans="1:2" ht="22.8" x14ac:dyDescent="0.3">
      <c r="A780" s="10" t="s">
        <v>755</v>
      </c>
      <c r="B780" s="26"/>
    </row>
    <row r="781" spans="1:2" x14ac:dyDescent="0.3">
      <c r="A781" s="16" t="s">
        <v>756</v>
      </c>
      <c r="B781" s="26">
        <v>41529</v>
      </c>
    </row>
    <row r="782" spans="1:2" ht="34.200000000000003" x14ac:dyDescent="0.3">
      <c r="A782" s="16" t="s">
        <v>757</v>
      </c>
      <c r="B782" s="26">
        <v>45349</v>
      </c>
    </row>
    <row r="783" spans="1:2" x14ac:dyDescent="0.3">
      <c r="A783" s="10" t="s">
        <v>758</v>
      </c>
      <c r="B783" s="26"/>
    </row>
    <row r="784" spans="1:2" ht="22.8" x14ac:dyDescent="0.3">
      <c r="A784" s="16" t="s">
        <v>759</v>
      </c>
      <c r="B784" s="26">
        <v>25316</v>
      </c>
    </row>
    <row r="785" spans="1:2" x14ac:dyDescent="0.3">
      <c r="A785" s="16" t="s">
        <v>760</v>
      </c>
      <c r="B785" s="26"/>
    </row>
    <row r="786" spans="1:2" ht="22.8" x14ac:dyDescent="0.3">
      <c r="A786" s="16" t="s">
        <v>761</v>
      </c>
      <c r="B786" s="26">
        <v>40725</v>
      </c>
    </row>
    <row r="787" spans="1:2" x14ac:dyDescent="0.3">
      <c r="A787" s="16" t="s">
        <v>762</v>
      </c>
      <c r="B787" s="26">
        <v>57225</v>
      </c>
    </row>
    <row r="788" spans="1:2" ht="22.8" x14ac:dyDescent="0.3">
      <c r="A788" s="16" t="s">
        <v>763</v>
      </c>
      <c r="B788" s="26"/>
    </row>
    <row r="789" spans="1:2" ht="34.200000000000003" x14ac:dyDescent="0.3">
      <c r="A789" s="16" t="s">
        <v>764</v>
      </c>
      <c r="B789" s="26">
        <v>35608</v>
      </c>
    </row>
    <row r="790" spans="1:2" ht="22.8" x14ac:dyDescent="0.3">
      <c r="A790" s="16" t="s">
        <v>765</v>
      </c>
      <c r="B790" s="26">
        <v>52234</v>
      </c>
    </row>
    <row r="791" spans="1:2" x14ac:dyDescent="0.3">
      <c r="A791" s="10" t="s">
        <v>766</v>
      </c>
      <c r="B791" s="26"/>
    </row>
    <row r="792" spans="1:2" x14ac:dyDescent="0.3">
      <c r="A792" s="16" t="s">
        <v>767</v>
      </c>
      <c r="B792" s="26">
        <v>23498</v>
      </c>
    </row>
    <row r="793" spans="1:2" ht="84" x14ac:dyDescent="0.3">
      <c r="A793" s="4" t="s">
        <v>768</v>
      </c>
      <c r="B793" s="26"/>
    </row>
    <row r="794" spans="1:2" x14ac:dyDescent="0.3">
      <c r="A794" s="16" t="s">
        <v>769</v>
      </c>
      <c r="B794" s="29">
        <v>23684</v>
      </c>
    </row>
    <row r="795" spans="1:2" x14ac:dyDescent="0.3">
      <c r="A795" s="16" t="s">
        <v>770</v>
      </c>
      <c r="B795" s="29">
        <v>23684</v>
      </c>
    </row>
    <row r="796" spans="1:2" x14ac:dyDescent="0.3">
      <c r="A796" s="16" t="s">
        <v>771</v>
      </c>
      <c r="B796" s="29">
        <v>23684</v>
      </c>
    </row>
    <row r="797" spans="1:2" x14ac:dyDescent="0.3">
      <c r="A797" s="16" t="s">
        <v>772</v>
      </c>
      <c r="B797" s="29">
        <v>23684</v>
      </c>
    </row>
    <row r="798" spans="1:2" x14ac:dyDescent="0.3">
      <c r="A798" s="16" t="s">
        <v>773</v>
      </c>
      <c r="B798" s="29">
        <v>23684</v>
      </c>
    </row>
    <row r="799" spans="1:2" x14ac:dyDescent="0.3">
      <c r="A799" s="16" t="s">
        <v>774</v>
      </c>
      <c r="B799" s="29">
        <v>23684</v>
      </c>
    </row>
    <row r="800" spans="1:2" x14ac:dyDescent="0.3">
      <c r="A800" s="16" t="s">
        <v>775</v>
      </c>
      <c r="B800" s="29">
        <v>23684</v>
      </c>
    </row>
    <row r="801" spans="1:2" x14ac:dyDescent="0.3">
      <c r="A801" s="16" t="s">
        <v>776</v>
      </c>
      <c r="B801" s="29">
        <v>23684</v>
      </c>
    </row>
    <row r="802" spans="1:2" ht="22.8" x14ac:dyDescent="0.3">
      <c r="A802" s="16" t="s">
        <v>777</v>
      </c>
      <c r="B802" s="29">
        <v>23684</v>
      </c>
    </row>
    <row r="803" spans="1:2" x14ac:dyDescent="0.3">
      <c r="A803" s="16" t="s">
        <v>778</v>
      </c>
      <c r="B803" s="29">
        <v>23684</v>
      </c>
    </row>
    <row r="804" spans="1:2" x14ac:dyDescent="0.3">
      <c r="A804" s="16" t="s">
        <v>779</v>
      </c>
      <c r="B804" s="29">
        <v>23684</v>
      </c>
    </row>
    <row r="805" spans="1:2" x14ac:dyDescent="0.3">
      <c r="A805" s="16" t="s">
        <v>780</v>
      </c>
      <c r="B805" s="29">
        <v>25173</v>
      </c>
    </row>
    <row r="806" spans="1:2" x14ac:dyDescent="0.3">
      <c r="A806" s="16" t="s">
        <v>781</v>
      </c>
      <c r="B806" s="29">
        <v>25173</v>
      </c>
    </row>
    <row r="807" spans="1:2" x14ac:dyDescent="0.3">
      <c r="A807" s="16" t="s">
        <v>782</v>
      </c>
      <c r="B807" s="29">
        <v>25173</v>
      </c>
    </row>
    <row r="808" spans="1:2" x14ac:dyDescent="0.3">
      <c r="A808" s="16" t="s">
        <v>783</v>
      </c>
      <c r="B808" s="29">
        <v>25173</v>
      </c>
    </row>
    <row r="809" spans="1:2" x14ac:dyDescent="0.3">
      <c r="A809" s="16" t="s">
        <v>784</v>
      </c>
      <c r="B809" s="29">
        <v>25173</v>
      </c>
    </row>
    <row r="810" spans="1:2" ht="22.8" x14ac:dyDescent="0.3">
      <c r="A810" s="16" t="s">
        <v>785</v>
      </c>
      <c r="B810" s="29">
        <v>25173</v>
      </c>
    </row>
    <row r="811" spans="1:2" ht="22.8" x14ac:dyDescent="0.3">
      <c r="A811" s="16" t="s">
        <v>786</v>
      </c>
      <c r="B811" s="29">
        <v>25173</v>
      </c>
    </row>
    <row r="812" spans="1:2" ht="22.8" x14ac:dyDescent="0.3">
      <c r="A812" s="16" t="s">
        <v>787</v>
      </c>
      <c r="B812" s="29">
        <v>25173</v>
      </c>
    </row>
    <row r="813" spans="1:2" x14ac:dyDescent="0.3">
      <c r="A813" s="16" t="s">
        <v>788</v>
      </c>
      <c r="B813" s="29">
        <v>29800</v>
      </c>
    </row>
    <row r="814" spans="1:2" ht="34.200000000000003" x14ac:dyDescent="0.3">
      <c r="A814" s="16" t="s">
        <v>789</v>
      </c>
      <c r="B814" s="29">
        <v>32118</v>
      </c>
    </row>
    <row r="815" spans="1:2" ht="34.200000000000003" x14ac:dyDescent="0.3">
      <c r="A815" s="16" t="s">
        <v>790</v>
      </c>
      <c r="B815" s="29">
        <v>34436</v>
      </c>
    </row>
    <row r="816" spans="1:2" ht="22.8" x14ac:dyDescent="0.3">
      <c r="A816" s="16" t="s">
        <v>791</v>
      </c>
      <c r="B816" s="29">
        <v>32118</v>
      </c>
    </row>
    <row r="817" spans="1:2" ht="22.8" x14ac:dyDescent="0.3">
      <c r="A817" s="16" t="s">
        <v>792</v>
      </c>
      <c r="B817" s="29">
        <v>32118</v>
      </c>
    </row>
    <row r="818" spans="1:2" ht="22.8" x14ac:dyDescent="0.3">
      <c r="A818" s="16" t="s">
        <v>793</v>
      </c>
      <c r="B818" s="29">
        <v>29800</v>
      </c>
    </row>
    <row r="819" spans="1:2" x14ac:dyDescent="0.3">
      <c r="A819" s="16" t="s">
        <v>794</v>
      </c>
      <c r="B819" s="29">
        <v>29800</v>
      </c>
    </row>
    <row r="820" spans="1:2" x14ac:dyDescent="0.3">
      <c r="A820" s="16" t="s">
        <v>795</v>
      </c>
      <c r="B820" s="29">
        <v>29800</v>
      </c>
    </row>
    <row r="821" spans="1:2" ht="22.8" x14ac:dyDescent="0.3">
      <c r="A821" s="16" t="s">
        <v>796</v>
      </c>
      <c r="B821" s="29">
        <v>29800</v>
      </c>
    </row>
    <row r="822" spans="1:2" ht="22.8" x14ac:dyDescent="0.3">
      <c r="A822" s="16" t="s">
        <v>797</v>
      </c>
      <c r="B822" s="29">
        <v>29800</v>
      </c>
    </row>
    <row r="823" spans="1:2" x14ac:dyDescent="0.3">
      <c r="A823" s="16" t="s">
        <v>798</v>
      </c>
      <c r="B823" s="29">
        <v>29800</v>
      </c>
    </row>
    <row r="824" spans="1:2" x14ac:dyDescent="0.3">
      <c r="A824" s="16" t="s">
        <v>799</v>
      </c>
      <c r="B824" s="29">
        <v>29800</v>
      </c>
    </row>
    <row r="825" spans="1:2" x14ac:dyDescent="0.3">
      <c r="A825" s="16" t="s">
        <v>800</v>
      </c>
      <c r="B825" s="29">
        <v>29800</v>
      </c>
    </row>
    <row r="826" spans="1:2" ht="22.8" x14ac:dyDescent="0.3">
      <c r="A826" s="16" t="s">
        <v>801</v>
      </c>
      <c r="B826" s="29">
        <v>29800</v>
      </c>
    </row>
    <row r="827" spans="1:2" ht="22.8" x14ac:dyDescent="0.3">
      <c r="A827" s="16" t="s">
        <v>802</v>
      </c>
      <c r="B827" s="29">
        <v>29800</v>
      </c>
    </row>
    <row r="828" spans="1:2" ht="22.8" x14ac:dyDescent="0.3">
      <c r="A828" s="16" t="s">
        <v>803</v>
      </c>
      <c r="B828" s="29">
        <v>29800</v>
      </c>
    </row>
    <row r="829" spans="1:2" ht="34.200000000000003" x14ac:dyDescent="0.3">
      <c r="A829" s="16" t="s">
        <v>804</v>
      </c>
      <c r="B829" s="29">
        <v>34436</v>
      </c>
    </row>
    <row r="830" spans="1:2" x14ac:dyDescent="0.3">
      <c r="A830" s="16" t="s">
        <v>805</v>
      </c>
      <c r="B830" s="29">
        <v>34436</v>
      </c>
    </row>
    <row r="831" spans="1:2" ht="34.200000000000003" x14ac:dyDescent="0.3">
      <c r="A831" s="16" t="s">
        <v>806</v>
      </c>
      <c r="B831" s="29">
        <v>34436</v>
      </c>
    </row>
    <row r="832" spans="1:2" x14ac:dyDescent="0.3">
      <c r="A832" s="16" t="s">
        <v>807</v>
      </c>
      <c r="B832" s="29">
        <v>34436</v>
      </c>
    </row>
    <row r="833" spans="1:2" x14ac:dyDescent="0.3">
      <c r="A833" s="16" t="s">
        <v>808</v>
      </c>
      <c r="B833" s="29">
        <v>34872</v>
      </c>
    </row>
    <row r="834" spans="1:2" ht="22.8" x14ac:dyDescent="0.3">
      <c r="A834" s="16" t="s">
        <v>809</v>
      </c>
      <c r="B834" s="29">
        <v>34436</v>
      </c>
    </row>
    <row r="835" spans="1:2" x14ac:dyDescent="0.3">
      <c r="A835" s="16" t="s">
        <v>810</v>
      </c>
      <c r="B835" s="29">
        <v>34436</v>
      </c>
    </row>
    <row r="836" spans="1:2" x14ac:dyDescent="0.3">
      <c r="A836" s="16" t="s">
        <v>811</v>
      </c>
      <c r="B836" s="29">
        <v>34872</v>
      </c>
    </row>
    <row r="837" spans="1:2" ht="22.8" x14ac:dyDescent="0.3">
      <c r="A837" s="16" t="s">
        <v>812</v>
      </c>
      <c r="B837" s="29">
        <v>34436</v>
      </c>
    </row>
    <row r="838" spans="1:2" ht="34.200000000000003" x14ac:dyDescent="0.3">
      <c r="A838" s="16" t="s">
        <v>813</v>
      </c>
      <c r="B838" s="29">
        <v>34436</v>
      </c>
    </row>
    <row r="839" spans="1:2" ht="22.8" x14ac:dyDescent="0.3">
      <c r="A839" s="16" t="s">
        <v>814</v>
      </c>
      <c r="B839" s="29">
        <v>34872</v>
      </c>
    </row>
    <row r="840" spans="1:2" ht="22.8" x14ac:dyDescent="0.3">
      <c r="A840" s="16" t="s">
        <v>815</v>
      </c>
      <c r="B840" s="29">
        <v>34436</v>
      </c>
    </row>
    <row r="841" spans="1:2" x14ac:dyDescent="0.3">
      <c r="A841" s="16" t="s">
        <v>816</v>
      </c>
      <c r="B841" s="29">
        <v>34436</v>
      </c>
    </row>
    <row r="842" spans="1:2" x14ac:dyDescent="0.3">
      <c r="A842" s="16" t="s">
        <v>817</v>
      </c>
      <c r="B842" s="29">
        <v>34436</v>
      </c>
    </row>
    <row r="843" spans="1:2" x14ac:dyDescent="0.3">
      <c r="A843" s="16" t="s">
        <v>818</v>
      </c>
      <c r="B843" s="29">
        <v>34436</v>
      </c>
    </row>
    <row r="844" spans="1:2" x14ac:dyDescent="0.3">
      <c r="A844" s="16" t="s">
        <v>819</v>
      </c>
      <c r="B844" s="29">
        <v>34872</v>
      </c>
    </row>
    <row r="845" spans="1:2" x14ac:dyDescent="0.3">
      <c r="A845" s="16" t="s">
        <v>820</v>
      </c>
      <c r="B845" s="29">
        <v>44578</v>
      </c>
    </row>
    <row r="846" spans="1:2" ht="22.8" x14ac:dyDescent="0.3">
      <c r="A846" s="16" t="s">
        <v>821</v>
      </c>
      <c r="B846" s="29">
        <v>44578</v>
      </c>
    </row>
    <row r="847" spans="1:2" x14ac:dyDescent="0.3">
      <c r="A847" s="16" t="s">
        <v>822</v>
      </c>
      <c r="B847" s="29">
        <v>44578</v>
      </c>
    </row>
    <row r="848" spans="1:2" ht="22.8" x14ac:dyDescent="0.3">
      <c r="A848" s="16" t="s">
        <v>823</v>
      </c>
      <c r="B848" s="29">
        <v>45014</v>
      </c>
    </row>
    <row r="849" spans="1:2" x14ac:dyDescent="0.3">
      <c r="A849" s="16" t="s">
        <v>824</v>
      </c>
      <c r="B849" s="29">
        <v>45014</v>
      </c>
    </row>
    <row r="850" spans="1:2" ht="22.8" x14ac:dyDescent="0.3">
      <c r="A850" s="16" t="s">
        <v>825</v>
      </c>
      <c r="B850" s="29">
        <v>44578</v>
      </c>
    </row>
    <row r="851" spans="1:2" x14ac:dyDescent="0.3">
      <c r="A851" s="16" t="s">
        <v>826</v>
      </c>
      <c r="B851" s="29">
        <v>45014</v>
      </c>
    </row>
    <row r="852" spans="1:2" ht="22.8" x14ac:dyDescent="0.3">
      <c r="A852" s="16" t="s">
        <v>827</v>
      </c>
      <c r="B852" s="29">
        <v>44578</v>
      </c>
    </row>
    <row r="853" spans="1:2" ht="102.6" customHeight="1" x14ac:dyDescent="0.3">
      <c r="A853" s="4" t="s">
        <v>950</v>
      </c>
      <c r="B853" s="29"/>
    </row>
    <row r="854" spans="1:2" x14ac:dyDescent="0.3">
      <c r="A854" s="16" t="s">
        <v>828</v>
      </c>
      <c r="B854" s="29"/>
    </row>
    <row r="855" spans="1:2" x14ac:dyDescent="0.3">
      <c r="A855" s="16" t="s">
        <v>829</v>
      </c>
      <c r="B855" s="29">
        <v>25567</v>
      </c>
    </row>
    <row r="856" spans="1:2" x14ac:dyDescent="0.3">
      <c r="A856" s="16" t="s">
        <v>830</v>
      </c>
      <c r="B856" s="29">
        <v>29229</v>
      </c>
    </row>
    <row r="857" spans="1:2" x14ac:dyDescent="0.3">
      <c r="A857" s="16" t="s">
        <v>831</v>
      </c>
      <c r="B857" s="29">
        <v>33287</v>
      </c>
    </row>
    <row r="858" spans="1:2" x14ac:dyDescent="0.3">
      <c r="A858" s="16" t="s">
        <v>832</v>
      </c>
      <c r="B858" s="29"/>
    </row>
    <row r="859" spans="1:2" x14ac:dyDescent="0.3">
      <c r="A859" s="16" t="s">
        <v>829</v>
      </c>
      <c r="B859" s="29">
        <v>25567</v>
      </c>
    </row>
    <row r="860" spans="1:2" x14ac:dyDescent="0.3">
      <c r="A860" s="16" t="s">
        <v>830</v>
      </c>
      <c r="B860" s="29">
        <v>29229</v>
      </c>
    </row>
    <row r="861" spans="1:2" x14ac:dyDescent="0.3">
      <c r="A861" s="16" t="s">
        <v>831</v>
      </c>
      <c r="B861" s="29">
        <v>33287</v>
      </c>
    </row>
    <row r="862" spans="1:2" x14ac:dyDescent="0.3">
      <c r="A862" s="16" t="s">
        <v>833</v>
      </c>
      <c r="B862" s="29"/>
    </row>
    <row r="863" spans="1:2" x14ac:dyDescent="0.3">
      <c r="A863" s="16" t="s">
        <v>834</v>
      </c>
      <c r="B863" s="29">
        <v>29183</v>
      </c>
    </row>
    <row r="864" spans="1:2" x14ac:dyDescent="0.3">
      <c r="A864" s="16" t="s">
        <v>835</v>
      </c>
      <c r="B864" s="29">
        <v>34236</v>
      </c>
    </row>
    <row r="865" spans="1:2" x14ac:dyDescent="0.3">
      <c r="A865" s="16" t="s">
        <v>836</v>
      </c>
      <c r="B865" s="29">
        <v>41461</v>
      </c>
    </row>
    <row r="866" spans="1:2" x14ac:dyDescent="0.3">
      <c r="A866" s="16" t="s">
        <v>837</v>
      </c>
      <c r="B866" s="29"/>
    </row>
    <row r="867" spans="1:2" x14ac:dyDescent="0.3">
      <c r="A867" s="16" t="s">
        <v>834</v>
      </c>
      <c r="B867" s="29">
        <v>28594</v>
      </c>
    </row>
    <row r="868" spans="1:2" x14ac:dyDescent="0.3">
      <c r="A868" s="16" t="s">
        <v>835</v>
      </c>
      <c r="B868" s="29">
        <v>34236</v>
      </c>
    </row>
    <row r="869" spans="1:2" x14ac:dyDescent="0.3">
      <c r="A869" s="16" t="s">
        <v>836</v>
      </c>
      <c r="B869" s="29">
        <v>41461</v>
      </c>
    </row>
    <row r="870" spans="1:2" x14ac:dyDescent="0.3">
      <c r="A870" s="16" t="s">
        <v>838</v>
      </c>
      <c r="B870" s="29"/>
    </row>
    <row r="871" spans="1:2" x14ac:dyDescent="0.3">
      <c r="A871" s="16" t="s">
        <v>829</v>
      </c>
      <c r="B871" s="29">
        <v>25823</v>
      </c>
    </row>
    <row r="872" spans="1:2" x14ac:dyDescent="0.3">
      <c r="A872" s="16" t="s">
        <v>830</v>
      </c>
      <c r="B872" s="29">
        <v>29683</v>
      </c>
    </row>
    <row r="873" spans="1:2" x14ac:dyDescent="0.3">
      <c r="A873" s="16" t="s">
        <v>831</v>
      </c>
      <c r="B873" s="29">
        <v>33939</v>
      </c>
    </row>
    <row r="874" spans="1:2" ht="22.8" x14ac:dyDescent="0.3">
      <c r="A874" s="16" t="s">
        <v>839</v>
      </c>
      <c r="B874" s="29"/>
    </row>
    <row r="875" spans="1:2" x14ac:dyDescent="0.3">
      <c r="A875" s="16" t="s">
        <v>829</v>
      </c>
      <c r="B875" s="29">
        <v>25823</v>
      </c>
    </row>
    <row r="876" spans="1:2" x14ac:dyDescent="0.3">
      <c r="A876" s="16" t="s">
        <v>830</v>
      </c>
      <c r="B876" s="29">
        <v>29683</v>
      </c>
    </row>
    <row r="877" spans="1:2" x14ac:dyDescent="0.3">
      <c r="A877" s="16" t="s">
        <v>831</v>
      </c>
      <c r="B877" s="29">
        <v>33939</v>
      </c>
    </row>
    <row r="878" spans="1:2" ht="22.8" x14ac:dyDescent="0.3">
      <c r="A878" s="16" t="s">
        <v>840</v>
      </c>
      <c r="B878" s="29"/>
    </row>
    <row r="879" spans="1:2" x14ac:dyDescent="0.3">
      <c r="A879" s="16" t="s">
        <v>829</v>
      </c>
      <c r="B879" s="29">
        <v>25826</v>
      </c>
    </row>
    <row r="880" spans="1:2" x14ac:dyDescent="0.3">
      <c r="A880" s="16" t="s">
        <v>830</v>
      </c>
      <c r="B880" s="29">
        <v>29686</v>
      </c>
    </row>
    <row r="881" spans="1:2" x14ac:dyDescent="0.3">
      <c r="A881" s="16" t="s">
        <v>831</v>
      </c>
      <c r="B881" s="29">
        <v>33942</v>
      </c>
    </row>
    <row r="882" spans="1:2" x14ac:dyDescent="0.3">
      <c r="A882" s="16" t="s">
        <v>841</v>
      </c>
      <c r="B882" s="29"/>
    </row>
    <row r="883" spans="1:2" x14ac:dyDescent="0.3">
      <c r="A883" s="16" t="s">
        <v>829</v>
      </c>
      <c r="B883" s="29">
        <v>25826</v>
      </c>
    </row>
    <row r="884" spans="1:2" x14ac:dyDescent="0.3">
      <c r="A884" s="16" t="s">
        <v>830</v>
      </c>
      <c r="B884" s="29">
        <v>29686</v>
      </c>
    </row>
    <row r="885" spans="1:2" x14ac:dyDescent="0.3">
      <c r="A885" s="16" t="s">
        <v>831</v>
      </c>
      <c r="B885" s="29">
        <v>33942</v>
      </c>
    </row>
    <row r="886" spans="1:2" x14ac:dyDescent="0.3">
      <c r="A886" s="16" t="s">
        <v>842</v>
      </c>
      <c r="B886" s="29"/>
    </row>
    <row r="887" spans="1:2" x14ac:dyDescent="0.3">
      <c r="A887" s="16" t="s">
        <v>834</v>
      </c>
      <c r="B887" s="29">
        <v>28178</v>
      </c>
    </row>
    <row r="888" spans="1:2" ht="22.8" x14ac:dyDescent="0.3">
      <c r="A888" s="16" t="s">
        <v>843</v>
      </c>
      <c r="B888" s="29">
        <v>29730</v>
      </c>
    </row>
    <row r="889" spans="1:2" ht="22.8" x14ac:dyDescent="0.3">
      <c r="A889" s="16" t="s">
        <v>844</v>
      </c>
      <c r="B889" s="29"/>
    </row>
    <row r="890" spans="1:2" x14ac:dyDescent="0.3">
      <c r="A890" s="16" t="s">
        <v>845</v>
      </c>
      <c r="B890" s="29">
        <v>28542</v>
      </c>
    </row>
    <row r="891" spans="1:2" x14ac:dyDescent="0.3">
      <c r="A891" s="16" t="s">
        <v>835</v>
      </c>
      <c r="B891" s="29">
        <v>32192</v>
      </c>
    </row>
    <row r="892" spans="1:2" ht="45.6" x14ac:dyDescent="0.3">
      <c r="A892" s="16" t="s">
        <v>846</v>
      </c>
      <c r="B892" s="29">
        <v>26476</v>
      </c>
    </row>
    <row r="893" spans="1:2" ht="45.6" x14ac:dyDescent="0.3">
      <c r="A893" s="16" t="s">
        <v>847</v>
      </c>
      <c r="B893" s="29">
        <v>31511</v>
      </c>
    </row>
    <row r="894" spans="1:2" ht="45.6" x14ac:dyDescent="0.3">
      <c r="A894" s="16" t="s">
        <v>848</v>
      </c>
      <c r="B894" s="29">
        <v>36943</v>
      </c>
    </row>
    <row r="895" spans="1:2" ht="45.6" x14ac:dyDescent="0.3">
      <c r="A895" s="16" t="s">
        <v>849</v>
      </c>
      <c r="B895" s="29">
        <v>39936</v>
      </c>
    </row>
    <row r="896" spans="1:2" x14ac:dyDescent="0.3">
      <c r="A896" s="16" t="s">
        <v>850</v>
      </c>
      <c r="B896" s="29"/>
    </row>
    <row r="897" spans="1:2" x14ac:dyDescent="0.3">
      <c r="A897" s="16" t="s">
        <v>829</v>
      </c>
      <c r="B897" s="29">
        <v>36277</v>
      </c>
    </row>
    <row r="898" spans="1:2" x14ac:dyDescent="0.3">
      <c r="A898" s="16" t="s">
        <v>830</v>
      </c>
      <c r="B898" s="29">
        <v>40016</v>
      </c>
    </row>
    <row r="899" spans="1:2" x14ac:dyDescent="0.3">
      <c r="A899" s="16" t="s">
        <v>851</v>
      </c>
      <c r="B899" s="29"/>
    </row>
    <row r="900" spans="1:2" x14ac:dyDescent="0.3">
      <c r="A900" s="16" t="s">
        <v>845</v>
      </c>
      <c r="B900" s="29">
        <v>31299</v>
      </c>
    </row>
    <row r="901" spans="1:2" x14ac:dyDescent="0.3">
      <c r="A901" s="16" t="s">
        <v>835</v>
      </c>
      <c r="B901" s="29">
        <v>37319</v>
      </c>
    </row>
    <row r="902" spans="1:2" x14ac:dyDescent="0.3">
      <c r="A902" s="16" t="s">
        <v>836</v>
      </c>
      <c r="B902" s="29">
        <v>42522</v>
      </c>
    </row>
    <row r="903" spans="1:2" ht="22.8" x14ac:dyDescent="0.3">
      <c r="A903" s="16" t="s">
        <v>852</v>
      </c>
      <c r="B903" s="29"/>
    </row>
    <row r="904" spans="1:2" x14ac:dyDescent="0.3">
      <c r="A904" s="16" t="s">
        <v>845</v>
      </c>
      <c r="B904" s="29">
        <v>34990</v>
      </c>
    </row>
    <row r="905" spans="1:2" x14ac:dyDescent="0.3">
      <c r="A905" s="16" t="s">
        <v>835</v>
      </c>
      <c r="B905" s="29">
        <v>42704</v>
      </c>
    </row>
    <row r="906" spans="1:2" x14ac:dyDescent="0.3">
      <c r="A906" s="16" t="s">
        <v>836</v>
      </c>
      <c r="B906" s="29">
        <v>49762</v>
      </c>
    </row>
    <row r="907" spans="1:2" ht="22.8" x14ac:dyDescent="0.3">
      <c r="A907" s="16" t="s">
        <v>853</v>
      </c>
      <c r="B907" s="29">
        <v>31449</v>
      </c>
    </row>
    <row r="908" spans="1:2" x14ac:dyDescent="0.3">
      <c r="A908" s="16" t="s">
        <v>854</v>
      </c>
      <c r="B908" s="29">
        <v>26381</v>
      </c>
    </row>
    <row r="909" spans="1:2" ht="47.4" x14ac:dyDescent="0.3">
      <c r="A909" s="16" t="s">
        <v>855</v>
      </c>
      <c r="B909" s="29">
        <v>22442</v>
      </c>
    </row>
    <row r="910" spans="1:2" ht="22.8" x14ac:dyDescent="0.3">
      <c r="A910" s="16" t="s">
        <v>856</v>
      </c>
      <c r="B910" s="29">
        <v>22533</v>
      </c>
    </row>
    <row r="911" spans="1:2" ht="84" x14ac:dyDescent="0.3">
      <c r="A911" s="6" t="s">
        <v>857</v>
      </c>
      <c r="B911" s="29"/>
    </row>
    <row r="912" spans="1:2" x14ac:dyDescent="0.3">
      <c r="A912" s="16" t="s">
        <v>858</v>
      </c>
      <c r="B912" s="29">
        <v>34673</v>
      </c>
    </row>
    <row r="913" spans="1:2" x14ac:dyDescent="0.3">
      <c r="A913" s="16" t="s">
        <v>859</v>
      </c>
      <c r="B913" s="29">
        <v>36692</v>
      </c>
    </row>
    <row r="914" spans="1:2" x14ac:dyDescent="0.3">
      <c r="A914" s="16" t="s">
        <v>860</v>
      </c>
      <c r="B914" s="29">
        <v>41984</v>
      </c>
    </row>
    <row r="915" spans="1:2" ht="34.200000000000003" x14ac:dyDescent="0.3">
      <c r="A915" s="16" t="s">
        <v>861</v>
      </c>
      <c r="B915" s="29">
        <v>42454</v>
      </c>
    </row>
    <row r="916" spans="1:2" ht="22.8" x14ac:dyDescent="0.3">
      <c r="A916" s="16" t="s">
        <v>862</v>
      </c>
      <c r="B916" s="29">
        <v>34601</v>
      </c>
    </row>
    <row r="917" spans="1:2" ht="22.8" x14ac:dyDescent="0.3">
      <c r="A917" s="16" t="s">
        <v>863</v>
      </c>
      <c r="B917" s="29">
        <v>34601</v>
      </c>
    </row>
    <row r="918" spans="1:2" ht="22.8" x14ac:dyDescent="0.3">
      <c r="A918" s="16" t="s">
        <v>864</v>
      </c>
      <c r="B918" s="29">
        <v>37234</v>
      </c>
    </row>
    <row r="919" spans="1:2" x14ac:dyDescent="0.3">
      <c r="A919" s="16" t="s">
        <v>865</v>
      </c>
      <c r="B919" s="29">
        <v>33802</v>
      </c>
    </row>
    <row r="920" spans="1:2" ht="22.8" x14ac:dyDescent="0.3">
      <c r="A920" s="16" t="s">
        <v>866</v>
      </c>
      <c r="B920" s="29">
        <v>32166</v>
      </c>
    </row>
    <row r="921" spans="1:2" ht="22.8" x14ac:dyDescent="0.3">
      <c r="A921" s="16" t="s">
        <v>867</v>
      </c>
      <c r="B921" s="29">
        <v>32039</v>
      </c>
    </row>
    <row r="922" spans="1:2" x14ac:dyDescent="0.3">
      <c r="A922" s="16" t="s">
        <v>868</v>
      </c>
      <c r="B922" s="29">
        <v>42369</v>
      </c>
    </row>
    <row r="923" spans="1:2" ht="22.8" x14ac:dyDescent="0.3">
      <c r="A923" s="16" t="s">
        <v>869</v>
      </c>
      <c r="B923" s="29">
        <v>34331</v>
      </c>
    </row>
    <row r="924" spans="1:2" ht="34.200000000000003" x14ac:dyDescent="0.3">
      <c r="A924" s="16" t="s">
        <v>870</v>
      </c>
      <c r="B924" s="29">
        <v>34601</v>
      </c>
    </row>
    <row r="925" spans="1:2" ht="34.200000000000003" x14ac:dyDescent="0.3">
      <c r="A925" s="16" t="s">
        <v>871</v>
      </c>
      <c r="B925" s="29">
        <v>34601</v>
      </c>
    </row>
    <row r="926" spans="1:2" x14ac:dyDescent="0.3">
      <c r="A926" s="16" t="s">
        <v>872</v>
      </c>
      <c r="B926" s="29">
        <v>34847</v>
      </c>
    </row>
    <row r="927" spans="1:2" ht="22.8" x14ac:dyDescent="0.3">
      <c r="A927" s="16" t="s">
        <v>873</v>
      </c>
      <c r="B927" s="29">
        <v>34727</v>
      </c>
    </row>
    <row r="928" spans="1:2" ht="34.200000000000003" x14ac:dyDescent="0.3">
      <c r="A928" s="16" t="s">
        <v>874</v>
      </c>
      <c r="B928" s="29">
        <v>34903</v>
      </c>
    </row>
    <row r="929" spans="1:2" ht="34.200000000000003" x14ac:dyDescent="0.3">
      <c r="A929" s="16" t="s">
        <v>875</v>
      </c>
      <c r="B929" s="29">
        <v>34903</v>
      </c>
    </row>
    <row r="930" spans="1:2" ht="34.200000000000003" x14ac:dyDescent="0.3">
      <c r="A930" s="16" t="s">
        <v>876</v>
      </c>
      <c r="B930" s="29">
        <v>34903</v>
      </c>
    </row>
    <row r="931" spans="1:2" ht="34.200000000000003" x14ac:dyDescent="0.3">
      <c r="A931" s="16" t="s">
        <v>877</v>
      </c>
      <c r="B931" s="29">
        <v>39036</v>
      </c>
    </row>
    <row r="932" spans="1:2" ht="22.8" x14ac:dyDescent="0.3">
      <c r="A932" s="16" t="s">
        <v>878</v>
      </c>
      <c r="B932" s="29">
        <v>45952</v>
      </c>
    </row>
    <row r="933" spans="1:2" ht="22.8" x14ac:dyDescent="0.3">
      <c r="A933" s="16" t="s">
        <v>879</v>
      </c>
      <c r="B933" s="29">
        <v>34219</v>
      </c>
    </row>
    <row r="934" spans="1:2" ht="22.8" x14ac:dyDescent="0.3">
      <c r="A934" s="16" t="s">
        <v>880</v>
      </c>
      <c r="B934" s="29">
        <v>57024</v>
      </c>
    </row>
    <row r="935" spans="1:2" ht="22.8" x14ac:dyDescent="0.3">
      <c r="A935" s="16" t="s">
        <v>881</v>
      </c>
      <c r="B935" s="29">
        <v>67945</v>
      </c>
    </row>
    <row r="936" spans="1:2" ht="57" x14ac:dyDescent="0.3">
      <c r="A936" s="16" t="s">
        <v>882</v>
      </c>
      <c r="B936" s="29">
        <v>69024</v>
      </c>
    </row>
    <row r="937" spans="1:2" ht="34.200000000000003" x14ac:dyDescent="0.3">
      <c r="A937" s="16" t="s">
        <v>883</v>
      </c>
      <c r="B937" s="29">
        <v>54057</v>
      </c>
    </row>
    <row r="938" spans="1:2" ht="34.200000000000003" x14ac:dyDescent="0.3">
      <c r="A938" s="16" t="s">
        <v>884</v>
      </c>
      <c r="B938" s="29">
        <v>69368</v>
      </c>
    </row>
    <row r="939" spans="1:2" ht="34.200000000000003" x14ac:dyDescent="0.3">
      <c r="A939" s="16" t="s">
        <v>885</v>
      </c>
      <c r="B939" s="29">
        <v>52733</v>
      </c>
    </row>
    <row r="940" spans="1:2" ht="22.8" x14ac:dyDescent="0.3">
      <c r="A940" s="16" t="s">
        <v>886</v>
      </c>
      <c r="B940" s="29">
        <v>69368</v>
      </c>
    </row>
    <row r="941" spans="1:2" ht="22.8" x14ac:dyDescent="0.3">
      <c r="A941" s="16" t="s">
        <v>887</v>
      </c>
      <c r="B941" s="29">
        <v>57829</v>
      </c>
    </row>
    <row r="942" spans="1:2" ht="22.8" x14ac:dyDescent="0.3">
      <c r="A942" s="16" t="s">
        <v>888</v>
      </c>
      <c r="B942" s="29">
        <v>71346</v>
      </c>
    </row>
    <row r="943" spans="1:2" ht="57" x14ac:dyDescent="0.3">
      <c r="A943" s="16" t="s">
        <v>889</v>
      </c>
      <c r="B943" s="29">
        <v>68988</v>
      </c>
    </row>
    <row r="944" spans="1:2" ht="34.200000000000003" x14ac:dyDescent="0.3">
      <c r="A944" s="16" t="s">
        <v>890</v>
      </c>
      <c r="B944" s="29">
        <v>36158</v>
      </c>
    </row>
    <row r="945" spans="1:2" ht="22.8" x14ac:dyDescent="0.3">
      <c r="A945" s="16" t="s">
        <v>891</v>
      </c>
      <c r="B945" s="29">
        <v>50939</v>
      </c>
    </row>
    <row r="946" spans="1:2" ht="22.8" x14ac:dyDescent="0.3">
      <c r="A946" s="16" t="s">
        <v>892</v>
      </c>
      <c r="B946" s="29">
        <v>50939</v>
      </c>
    </row>
    <row r="947" spans="1:2" ht="22.8" x14ac:dyDescent="0.3">
      <c r="A947" s="16" t="s">
        <v>893</v>
      </c>
      <c r="B947" s="29">
        <v>50939</v>
      </c>
    </row>
    <row r="948" spans="1:2" ht="22.8" x14ac:dyDescent="0.3">
      <c r="A948" s="16" t="s">
        <v>894</v>
      </c>
      <c r="B948" s="29">
        <v>45483</v>
      </c>
    </row>
    <row r="949" spans="1:2" ht="22.8" x14ac:dyDescent="0.3">
      <c r="A949" s="16" t="s">
        <v>895</v>
      </c>
      <c r="B949" s="29">
        <v>54131</v>
      </c>
    </row>
    <row r="950" spans="1:2" x14ac:dyDescent="0.3">
      <c r="A950" s="16" t="s">
        <v>896</v>
      </c>
      <c r="B950" s="29">
        <v>50384</v>
      </c>
    </row>
    <row r="951" spans="1:2" ht="22.8" x14ac:dyDescent="0.3">
      <c r="A951" s="16" t="s">
        <v>897</v>
      </c>
      <c r="B951" s="29">
        <v>36883</v>
      </c>
    </row>
    <row r="952" spans="1:2" ht="22.8" x14ac:dyDescent="0.3">
      <c r="A952" s="16" t="s">
        <v>898</v>
      </c>
      <c r="B952" s="29">
        <v>35505</v>
      </c>
    </row>
    <row r="953" spans="1:2" ht="22.8" x14ac:dyDescent="0.3">
      <c r="A953" s="16" t="s">
        <v>899</v>
      </c>
      <c r="B953" s="29">
        <v>38518</v>
      </c>
    </row>
    <row r="954" spans="1:2" ht="22.8" x14ac:dyDescent="0.3">
      <c r="A954" s="16" t="s">
        <v>900</v>
      </c>
      <c r="B954" s="29">
        <v>36687</v>
      </c>
    </row>
    <row r="955" spans="1:2" ht="22.8" x14ac:dyDescent="0.3">
      <c r="A955" s="16" t="s">
        <v>901</v>
      </c>
      <c r="B955" s="29">
        <v>57854</v>
      </c>
    </row>
    <row r="956" spans="1:2" ht="22.8" x14ac:dyDescent="0.3">
      <c r="A956" s="16" t="s">
        <v>902</v>
      </c>
      <c r="B956" s="29">
        <v>51650</v>
      </c>
    </row>
    <row r="957" spans="1:2" ht="22.8" x14ac:dyDescent="0.3">
      <c r="A957" s="16" t="s">
        <v>903</v>
      </c>
      <c r="B957" s="29">
        <v>49892</v>
      </c>
    </row>
    <row r="958" spans="1:2" ht="22.8" x14ac:dyDescent="0.3">
      <c r="A958" s="16" t="s">
        <v>904</v>
      </c>
      <c r="B958" s="29">
        <v>65877</v>
      </c>
    </row>
    <row r="959" spans="1:2" ht="22.8" x14ac:dyDescent="0.3">
      <c r="A959" s="16" t="s">
        <v>905</v>
      </c>
      <c r="B959" s="29">
        <v>47690</v>
      </c>
    </row>
    <row r="960" spans="1:2" ht="22.8" x14ac:dyDescent="0.3">
      <c r="A960" s="16" t="s">
        <v>906</v>
      </c>
      <c r="B960" s="29">
        <v>33703</v>
      </c>
    </row>
    <row r="961" spans="1:2" ht="22.8" x14ac:dyDescent="0.3">
      <c r="A961" s="16" t="s">
        <v>907</v>
      </c>
      <c r="B961" s="29">
        <v>42222</v>
      </c>
    </row>
    <row r="962" spans="1:2" ht="68.400000000000006" x14ac:dyDescent="0.3">
      <c r="A962" s="16" t="s">
        <v>908</v>
      </c>
      <c r="B962" s="29">
        <v>41547</v>
      </c>
    </row>
    <row r="963" spans="1:2" ht="22.8" x14ac:dyDescent="0.3">
      <c r="A963" s="16" t="s">
        <v>909</v>
      </c>
      <c r="B963" s="29">
        <v>33730</v>
      </c>
    </row>
    <row r="964" spans="1:2" ht="22.8" x14ac:dyDescent="0.3">
      <c r="A964" s="16" t="s">
        <v>910</v>
      </c>
      <c r="B964" s="29">
        <v>42506</v>
      </c>
    </row>
    <row r="965" spans="1:2" ht="22.8" x14ac:dyDescent="0.3">
      <c r="A965" s="16" t="s">
        <v>911</v>
      </c>
      <c r="B965" s="29">
        <v>31198</v>
      </c>
    </row>
    <row r="966" spans="1:2" x14ac:dyDescent="0.3">
      <c r="A966" s="16" t="s">
        <v>912</v>
      </c>
      <c r="B966" s="29">
        <v>42484</v>
      </c>
    </row>
    <row r="967" spans="1:2" x14ac:dyDescent="0.3">
      <c r="A967" s="16" t="s">
        <v>913</v>
      </c>
      <c r="B967" s="29">
        <v>38716</v>
      </c>
    </row>
    <row r="968" spans="1:2" x14ac:dyDescent="0.3">
      <c r="A968" s="16" t="s">
        <v>914</v>
      </c>
      <c r="B968" s="29">
        <v>38820</v>
      </c>
    </row>
    <row r="969" spans="1:2" x14ac:dyDescent="0.3">
      <c r="A969" s="16" t="s">
        <v>915</v>
      </c>
      <c r="B969" s="29">
        <v>38887</v>
      </c>
    </row>
    <row r="970" spans="1:2" x14ac:dyDescent="0.3">
      <c r="A970" s="16" t="s">
        <v>916</v>
      </c>
      <c r="B970" s="29">
        <v>47572</v>
      </c>
    </row>
    <row r="971" spans="1:2" ht="34.200000000000003" x14ac:dyDescent="0.3">
      <c r="A971" s="16" t="s">
        <v>917</v>
      </c>
      <c r="B971" s="29">
        <v>45084</v>
      </c>
    </row>
    <row r="972" spans="1:2" x14ac:dyDescent="0.3">
      <c r="A972" s="16" t="s">
        <v>918</v>
      </c>
      <c r="B972" s="29">
        <v>38716</v>
      </c>
    </row>
    <row r="973" spans="1:2" ht="34.200000000000003" x14ac:dyDescent="0.3">
      <c r="A973" s="16" t="s">
        <v>919</v>
      </c>
      <c r="B973" s="29">
        <v>31812</v>
      </c>
    </row>
    <row r="974" spans="1:2" ht="22.8" x14ac:dyDescent="0.3">
      <c r="A974" s="16" t="s">
        <v>920</v>
      </c>
      <c r="B974" s="29">
        <v>43732</v>
      </c>
    </row>
    <row r="975" spans="1:2" ht="22.8" x14ac:dyDescent="0.3">
      <c r="A975" s="16" t="s">
        <v>921</v>
      </c>
      <c r="B975" s="29">
        <v>38842</v>
      </c>
    </row>
    <row r="976" spans="1:2" ht="22.8" x14ac:dyDescent="0.3">
      <c r="A976" s="16" t="s">
        <v>922</v>
      </c>
      <c r="B976" s="29">
        <v>52363</v>
      </c>
    </row>
    <row r="977" spans="1:2" x14ac:dyDescent="0.3">
      <c r="A977" s="16" t="s">
        <v>923</v>
      </c>
      <c r="B977" s="29">
        <v>52363</v>
      </c>
    </row>
    <row r="978" spans="1:2" x14ac:dyDescent="0.3">
      <c r="A978" s="16" t="s">
        <v>924</v>
      </c>
      <c r="B978" s="29">
        <v>52363</v>
      </c>
    </row>
    <row r="979" spans="1:2" x14ac:dyDescent="0.3">
      <c r="A979" s="16" t="s">
        <v>925</v>
      </c>
      <c r="B979" s="29">
        <v>33943</v>
      </c>
    </row>
    <row r="980" spans="1:2" ht="22.8" x14ac:dyDescent="0.3">
      <c r="A980" s="16" t="s">
        <v>926</v>
      </c>
      <c r="B980" s="29">
        <v>38553</v>
      </c>
    </row>
    <row r="981" spans="1:2" ht="46.8" x14ac:dyDescent="0.3">
      <c r="A981" s="16" t="s">
        <v>927</v>
      </c>
      <c r="B981" s="29">
        <v>63383</v>
      </c>
    </row>
    <row r="982" spans="1:2" x14ac:dyDescent="0.3">
      <c r="A982" s="16" t="s">
        <v>928</v>
      </c>
      <c r="B982" s="29">
        <v>52363</v>
      </c>
    </row>
    <row r="983" spans="1:2" ht="22.8" x14ac:dyDescent="0.3">
      <c r="A983" s="16" t="s">
        <v>929</v>
      </c>
      <c r="B983" s="26">
        <v>34599</v>
      </c>
    </row>
    <row r="984" spans="1:2" ht="22.8" x14ac:dyDescent="0.3">
      <c r="A984" s="16" t="s">
        <v>930</v>
      </c>
      <c r="B984" s="26">
        <v>52068</v>
      </c>
    </row>
    <row r="985" spans="1:2" ht="84" x14ac:dyDescent="0.3">
      <c r="A985" s="4" t="s">
        <v>951</v>
      </c>
      <c r="B985" s="26"/>
    </row>
    <row r="986" spans="1:2" ht="34.200000000000003" x14ac:dyDescent="0.3">
      <c r="A986" s="16" t="s">
        <v>931</v>
      </c>
      <c r="B986" s="26">
        <v>44219</v>
      </c>
    </row>
    <row r="987" spans="1:2" ht="34.200000000000003" x14ac:dyDescent="0.3">
      <c r="A987" s="16" t="s">
        <v>932</v>
      </c>
      <c r="B987" s="26">
        <v>55291</v>
      </c>
    </row>
    <row r="988" spans="1:2" ht="34.200000000000003" x14ac:dyDescent="0.3">
      <c r="A988" s="41" t="s">
        <v>933</v>
      </c>
      <c r="B988" s="26">
        <v>66989</v>
      </c>
    </row>
    <row r="989" spans="1:2" ht="34.200000000000003" x14ac:dyDescent="0.3">
      <c r="A989" s="41" t="s">
        <v>934</v>
      </c>
      <c r="B989" s="26">
        <v>44145</v>
      </c>
    </row>
    <row r="990" spans="1:2" ht="22.8" x14ac:dyDescent="0.3">
      <c r="A990" s="41" t="s">
        <v>935</v>
      </c>
      <c r="B990" s="26">
        <v>66989</v>
      </c>
    </row>
    <row r="991" spans="1:2" ht="22.8" x14ac:dyDescent="0.3">
      <c r="A991" s="16" t="s">
        <v>936</v>
      </c>
      <c r="B991" s="26">
        <v>54543</v>
      </c>
    </row>
    <row r="992" spans="1:2" ht="84" x14ac:dyDescent="0.3">
      <c r="A992" s="44" t="s">
        <v>952</v>
      </c>
      <c r="B992" s="43"/>
    </row>
    <row r="993" spans="1:2" x14ac:dyDescent="0.3">
      <c r="A993" s="16" t="s">
        <v>953</v>
      </c>
      <c r="B993" s="26">
        <v>51151</v>
      </c>
    </row>
    <row r="994" spans="1:2" ht="19.2" customHeight="1" x14ac:dyDescent="0.3">
      <c r="A994" s="45" t="s">
        <v>954</v>
      </c>
      <c r="B994" s="43"/>
    </row>
    <row r="995" spans="1:2" ht="24" x14ac:dyDescent="0.3">
      <c r="A995" s="18" t="s">
        <v>955</v>
      </c>
      <c r="B995" s="26">
        <v>43535</v>
      </c>
    </row>
    <row r="996" spans="1:2" ht="57" x14ac:dyDescent="0.3">
      <c r="A996" s="16" t="s">
        <v>956</v>
      </c>
      <c r="B996" s="26">
        <v>52044</v>
      </c>
    </row>
    <row r="997" spans="1:2" ht="57" x14ac:dyDescent="0.3">
      <c r="A997" s="16" t="s">
        <v>957</v>
      </c>
      <c r="B997" s="26">
        <v>44289</v>
      </c>
    </row>
    <row r="998" spans="1:2" ht="57" x14ac:dyDescent="0.3">
      <c r="A998" s="16" t="s">
        <v>958</v>
      </c>
      <c r="B998" s="26">
        <v>59515</v>
      </c>
    </row>
    <row r="999" spans="1:2" ht="57" x14ac:dyDescent="0.3">
      <c r="A999" s="16" t="s">
        <v>959</v>
      </c>
      <c r="B999" s="26">
        <v>73936</v>
      </c>
    </row>
    <row r="1000" spans="1:2" ht="68.400000000000006" x14ac:dyDescent="0.3">
      <c r="A1000" s="16" t="s">
        <v>960</v>
      </c>
      <c r="B1000" s="26">
        <v>51517</v>
      </c>
    </row>
    <row r="1001" spans="1:2" ht="68.400000000000006" x14ac:dyDescent="0.3">
      <c r="A1001" s="16" t="s">
        <v>961</v>
      </c>
      <c r="B1001" s="26">
        <v>53242</v>
      </c>
    </row>
    <row r="1002" spans="1:2" ht="79.8" x14ac:dyDescent="0.3">
      <c r="A1002" s="16" t="s">
        <v>962</v>
      </c>
      <c r="B1002" s="26">
        <v>69136</v>
      </c>
    </row>
    <row r="1003" spans="1:2" x14ac:dyDescent="0.3">
      <c r="A1003" s="16" t="s">
        <v>963</v>
      </c>
      <c r="B1003" s="26">
        <v>66324</v>
      </c>
    </row>
    <row r="1004" spans="1:2" ht="24" x14ac:dyDescent="0.3">
      <c r="A1004" s="4" t="s">
        <v>964</v>
      </c>
      <c r="B1004" s="29"/>
    </row>
    <row r="1005" spans="1:2" x14ac:dyDescent="0.3">
      <c r="A1005" s="16" t="s">
        <v>965</v>
      </c>
      <c r="B1005" s="26">
        <v>943.52</v>
      </c>
    </row>
    <row r="1006" spans="1:2" x14ac:dyDescent="0.3">
      <c r="A1006" s="16" t="s">
        <v>966</v>
      </c>
      <c r="B1006" s="26">
        <v>2686.28</v>
      </c>
    </row>
    <row r="1007" spans="1:2" ht="22.8" x14ac:dyDescent="0.3">
      <c r="A1007" s="16" t="s">
        <v>967</v>
      </c>
      <c r="B1007" s="26">
        <v>11181.05</v>
      </c>
    </row>
    <row r="1008" spans="1:2" x14ac:dyDescent="0.3">
      <c r="A1008" s="16" t="s">
        <v>968</v>
      </c>
      <c r="B1008" s="26">
        <v>7805</v>
      </c>
    </row>
    <row r="1009" spans="1:2" ht="24" x14ac:dyDescent="0.3">
      <c r="A1009" s="6" t="s">
        <v>969</v>
      </c>
      <c r="B1009" s="26"/>
    </row>
    <row r="1010" spans="1:2" x14ac:dyDescent="0.3">
      <c r="A1010" s="4" t="s">
        <v>970</v>
      </c>
      <c r="B1010" s="26"/>
    </row>
    <row r="1011" spans="1:2" x14ac:dyDescent="0.3">
      <c r="A1011" s="10" t="s">
        <v>971</v>
      </c>
      <c r="B1011" s="26">
        <v>2105</v>
      </c>
    </row>
    <row r="1012" spans="1:2" x14ac:dyDescent="0.3">
      <c r="A1012" s="10" t="s">
        <v>972</v>
      </c>
      <c r="B1012" s="26">
        <v>2690</v>
      </c>
    </row>
    <row r="1013" spans="1:2" x14ac:dyDescent="0.3">
      <c r="A1013" s="10" t="s">
        <v>973</v>
      </c>
      <c r="B1013" s="26">
        <v>3275</v>
      </c>
    </row>
    <row r="1014" spans="1:2" x14ac:dyDescent="0.3">
      <c r="A1014" s="10" t="s">
        <v>974</v>
      </c>
      <c r="B1014" s="26">
        <v>4445</v>
      </c>
    </row>
    <row r="1015" spans="1:2" ht="24" x14ac:dyDescent="0.3">
      <c r="A1015" s="6" t="s">
        <v>975</v>
      </c>
      <c r="B1015" s="26"/>
    </row>
    <row r="1016" spans="1:2" x14ac:dyDescent="0.3">
      <c r="A1016" s="10" t="s">
        <v>971</v>
      </c>
      <c r="B1016" s="26">
        <v>2690</v>
      </c>
    </row>
    <row r="1017" spans="1:2" x14ac:dyDescent="0.3">
      <c r="A1017" s="10" t="s">
        <v>972</v>
      </c>
      <c r="B1017" s="26">
        <v>3567</v>
      </c>
    </row>
    <row r="1018" spans="1:2" x14ac:dyDescent="0.3">
      <c r="A1018" s="10" t="s">
        <v>973</v>
      </c>
      <c r="B1018" s="26">
        <v>4445</v>
      </c>
    </row>
    <row r="1019" spans="1:2" x14ac:dyDescent="0.3">
      <c r="A1019" s="10" t="s">
        <v>974</v>
      </c>
      <c r="B1019" s="26">
        <v>6199</v>
      </c>
    </row>
    <row r="1020" spans="1:2" x14ac:dyDescent="0.3">
      <c r="A1020" s="6" t="s">
        <v>976</v>
      </c>
      <c r="B1020" s="26"/>
    </row>
    <row r="1021" spans="1:2" x14ac:dyDescent="0.3">
      <c r="A1021" s="10" t="s">
        <v>977</v>
      </c>
      <c r="B1021" s="26"/>
    </row>
    <row r="1022" spans="1:2" x14ac:dyDescent="0.3">
      <c r="A1022" s="10" t="s">
        <v>971</v>
      </c>
      <c r="B1022" s="26">
        <v>3013</v>
      </c>
    </row>
    <row r="1023" spans="1:2" x14ac:dyDescent="0.3">
      <c r="A1023" s="10" t="s">
        <v>972</v>
      </c>
      <c r="B1023" s="26">
        <v>3891</v>
      </c>
    </row>
    <row r="1024" spans="1:2" x14ac:dyDescent="0.3">
      <c r="A1024" s="10" t="s">
        <v>973</v>
      </c>
      <c r="B1024" s="26">
        <v>4768</v>
      </c>
    </row>
    <row r="1025" spans="1:2" x14ac:dyDescent="0.3">
      <c r="A1025" s="10" t="s">
        <v>974</v>
      </c>
      <c r="B1025" s="26">
        <v>6523</v>
      </c>
    </row>
    <row r="1026" spans="1:2" x14ac:dyDescent="0.3">
      <c r="A1026" s="10" t="s">
        <v>978</v>
      </c>
      <c r="B1026" s="26"/>
    </row>
    <row r="1027" spans="1:2" x14ac:dyDescent="0.3">
      <c r="A1027" s="10" t="s">
        <v>971</v>
      </c>
      <c r="B1027" s="26">
        <v>3247</v>
      </c>
    </row>
    <row r="1028" spans="1:2" x14ac:dyDescent="0.3">
      <c r="A1028" s="10" t="s">
        <v>972</v>
      </c>
      <c r="B1028" s="26">
        <v>4242</v>
      </c>
    </row>
    <row r="1029" spans="1:2" x14ac:dyDescent="0.3">
      <c r="A1029" s="10" t="s">
        <v>973</v>
      </c>
      <c r="B1029" s="26">
        <v>5236</v>
      </c>
    </row>
    <row r="1030" spans="1:2" x14ac:dyDescent="0.3">
      <c r="A1030" s="10" t="s">
        <v>974</v>
      </c>
      <c r="B1030" s="26">
        <v>7225</v>
      </c>
    </row>
    <row r="1031" spans="1:2" x14ac:dyDescent="0.3">
      <c r="A1031" s="10" t="s">
        <v>979</v>
      </c>
      <c r="B1031" s="26"/>
    </row>
    <row r="1032" spans="1:2" x14ac:dyDescent="0.3">
      <c r="A1032" s="10" t="s">
        <v>971</v>
      </c>
      <c r="B1032" s="26">
        <v>3505</v>
      </c>
    </row>
    <row r="1033" spans="1:2" x14ac:dyDescent="0.3">
      <c r="A1033" s="10" t="s">
        <v>972</v>
      </c>
      <c r="B1033" s="26">
        <v>4628</v>
      </c>
    </row>
    <row r="1034" spans="1:2" x14ac:dyDescent="0.3">
      <c r="A1034" s="10" t="s">
        <v>973</v>
      </c>
      <c r="B1034" s="26">
        <v>5751</v>
      </c>
    </row>
    <row r="1035" spans="1:2" x14ac:dyDescent="0.3">
      <c r="A1035" s="10" t="s">
        <v>974</v>
      </c>
      <c r="B1035" s="26">
        <v>7997</v>
      </c>
    </row>
    <row r="1036" spans="1:2" x14ac:dyDescent="0.3">
      <c r="A1036" s="6" t="s">
        <v>980</v>
      </c>
      <c r="B1036" s="26"/>
    </row>
    <row r="1037" spans="1:2" x14ac:dyDescent="0.3">
      <c r="A1037" s="10" t="s">
        <v>977</v>
      </c>
      <c r="B1037" s="26"/>
    </row>
    <row r="1038" spans="1:2" x14ac:dyDescent="0.3">
      <c r="A1038" s="10" t="s">
        <v>971</v>
      </c>
      <c r="B1038" s="26">
        <v>5143</v>
      </c>
    </row>
    <row r="1039" spans="1:2" x14ac:dyDescent="0.3">
      <c r="A1039" s="10" t="s">
        <v>972</v>
      </c>
      <c r="B1039" s="26">
        <v>6284</v>
      </c>
    </row>
    <row r="1040" spans="1:2" x14ac:dyDescent="0.3">
      <c r="A1040" s="10" t="s">
        <v>973</v>
      </c>
      <c r="B1040" s="26">
        <v>7424</v>
      </c>
    </row>
    <row r="1041" spans="1:2" x14ac:dyDescent="0.3">
      <c r="A1041" s="10" t="s">
        <v>974</v>
      </c>
      <c r="B1041" s="26">
        <v>9706</v>
      </c>
    </row>
    <row r="1042" spans="1:2" x14ac:dyDescent="0.3">
      <c r="A1042" s="10" t="s">
        <v>978</v>
      </c>
      <c r="B1042" s="26"/>
    </row>
    <row r="1043" spans="1:2" x14ac:dyDescent="0.3">
      <c r="A1043" s="10" t="s">
        <v>971</v>
      </c>
      <c r="B1043" s="26">
        <v>5728</v>
      </c>
    </row>
    <row r="1044" spans="1:2" x14ac:dyDescent="0.3">
      <c r="A1044" s="10" t="s">
        <v>972</v>
      </c>
      <c r="B1044" s="26">
        <v>7161</v>
      </c>
    </row>
    <row r="1045" spans="1:2" x14ac:dyDescent="0.3">
      <c r="A1045" s="10" t="s">
        <v>973</v>
      </c>
      <c r="B1045" s="26">
        <v>8594</v>
      </c>
    </row>
    <row r="1046" spans="1:2" x14ac:dyDescent="0.3">
      <c r="A1046" s="10" t="s">
        <v>974</v>
      </c>
      <c r="B1046" s="26">
        <v>11460</v>
      </c>
    </row>
    <row r="1047" spans="1:2" x14ac:dyDescent="0.3">
      <c r="A1047" s="10" t="s">
        <v>979</v>
      </c>
      <c r="B1047" s="26"/>
    </row>
    <row r="1048" spans="1:2" x14ac:dyDescent="0.3">
      <c r="A1048" s="10" t="s">
        <v>971</v>
      </c>
      <c r="B1048" s="26">
        <v>6290</v>
      </c>
    </row>
    <row r="1049" spans="1:2" x14ac:dyDescent="0.3">
      <c r="A1049" s="10" t="s">
        <v>972</v>
      </c>
      <c r="B1049" s="26">
        <v>8004</v>
      </c>
    </row>
    <row r="1050" spans="1:2" x14ac:dyDescent="0.3">
      <c r="A1050" s="10" t="s">
        <v>973</v>
      </c>
      <c r="B1050" s="26">
        <v>9717</v>
      </c>
    </row>
    <row r="1051" spans="1:2" x14ac:dyDescent="0.3">
      <c r="A1051" s="10" t="s">
        <v>974</v>
      </c>
      <c r="B1051" s="26">
        <v>13145</v>
      </c>
    </row>
    <row r="1052" spans="1:2" x14ac:dyDescent="0.3">
      <c r="A1052" s="10" t="s">
        <v>981</v>
      </c>
      <c r="B1052" s="26"/>
    </row>
    <row r="1053" spans="1:2" x14ac:dyDescent="0.3">
      <c r="A1053" s="10" t="s">
        <v>971</v>
      </c>
      <c r="B1053" s="26">
        <v>6980</v>
      </c>
    </row>
    <row r="1054" spans="1:2" x14ac:dyDescent="0.3">
      <c r="A1054" s="10" t="s">
        <v>972</v>
      </c>
      <c r="B1054" s="26">
        <v>9039</v>
      </c>
    </row>
    <row r="1055" spans="1:2" x14ac:dyDescent="0.3">
      <c r="A1055" s="10" t="s">
        <v>973</v>
      </c>
      <c r="B1055" s="26">
        <v>11098</v>
      </c>
    </row>
    <row r="1056" spans="1:2" x14ac:dyDescent="0.3">
      <c r="A1056" s="10" t="s">
        <v>974</v>
      </c>
      <c r="B1056" s="26">
        <v>15216</v>
      </c>
    </row>
    <row r="1057" spans="1:2" x14ac:dyDescent="0.3">
      <c r="A1057" s="6" t="s">
        <v>982</v>
      </c>
      <c r="B1057" s="26"/>
    </row>
    <row r="1058" spans="1:2" x14ac:dyDescent="0.3">
      <c r="A1058" s="10" t="s">
        <v>977</v>
      </c>
      <c r="B1058" s="26"/>
    </row>
    <row r="1059" spans="1:2" x14ac:dyDescent="0.3">
      <c r="A1059" s="10" t="s">
        <v>971</v>
      </c>
      <c r="B1059" s="26">
        <v>5233</v>
      </c>
    </row>
    <row r="1060" spans="1:2" x14ac:dyDescent="0.3">
      <c r="A1060" s="10" t="s">
        <v>972</v>
      </c>
      <c r="B1060" s="26">
        <v>6462</v>
      </c>
    </row>
    <row r="1061" spans="1:2" x14ac:dyDescent="0.3">
      <c r="A1061" s="10" t="s">
        <v>973</v>
      </c>
      <c r="B1061" s="26">
        <v>7690</v>
      </c>
    </row>
    <row r="1062" spans="1:2" x14ac:dyDescent="0.3">
      <c r="A1062" s="10" t="s">
        <v>974</v>
      </c>
      <c r="B1062" s="26">
        <v>10147</v>
      </c>
    </row>
    <row r="1063" spans="1:2" x14ac:dyDescent="0.3">
      <c r="A1063" s="10" t="s">
        <v>978</v>
      </c>
      <c r="B1063" s="26"/>
    </row>
    <row r="1064" spans="1:2" x14ac:dyDescent="0.3">
      <c r="A1064" s="10" t="s">
        <v>971</v>
      </c>
      <c r="B1064" s="26">
        <v>5877</v>
      </c>
    </row>
    <row r="1065" spans="1:2" x14ac:dyDescent="0.3">
      <c r="A1065" s="10" t="s">
        <v>972</v>
      </c>
      <c r="B1065" s="26">
        <v>7427</v>
      </c>
    </row>
    <row r="1066" spans="1:2" x14ac:dyDescent="0.3">
      <c r="A1066" s="10" t="s">
        <v>973</v>
      </c>
      <c r="B1066" s="26">
        <v>8977</v>
      </c>
    </row>
    <row r="1067" spans="1:2" x14ac:dyDescent="0.3">
      <c r="A1067" s="10" t="s">
        <v>974</v>
      </c>
      <c r="B1067" s="26">
        <v>12077</v>
      </c>
    </row>
    <row r="1068" spans="1:2" x14ac:dyDescent="0.3">
      <c r="A1068" s="10" t="s">
        <v>979</v>
      </c>
      <c r="B1068" s="26"/>
    </row>
    <row r="1069" spans="1:2" x14ac:dyDescent="0.3">
      <c r="A1069" s="10" t="s">
        <v>971</v>
      </c>
      <c r="B1069" s="26">
        <v>6520</v>
      </c>
    </row>
    <row r="1070" spans="1:2" x14ac:dyDescent="0.3">
      <c r="A1070" s="10" t="s">
        <v>972</v>
      </c>
      <c r="B1070" s="26">
        <v>8392</v>
      </c>
    </row>
    <row r="1071" spans="1:2" x14ac:dyDescent="0.3">
      <c r="A1071" s="10" t="s">
        <v>973</v>
      </c>
      <c r="B1071" s="26">
        <v>10264</v>
      </c>
    </row>
    <row r="1072" spans="1:2" x14ac:dyDescent="0.3">
      <c r="A1072" s="10" t="s">
        <v>974</v>
      </c>
      <c r="B1072" s="26">
        <v>14007</v>
      </c>
    </row>
    <row r="1073" spans="1:2" x14ac:dyDescent="0.3">
      <c r="A1073" s="10" t="s">
        <v>981</v>
      </c>
      <c r="B1073" s="26"/>
    </row>
    <row r="1074" spans="1:2" x14ac:dyDescent="0.3">
      <c r="A1074" s="10" t="s">
        <v>971</v>
      </c>
      <c r="B1074" s="26">
        <v>7222</v>
      </c>
    </row>
    <row r="1075" spans="1:2" x14ac:dyDescent="0.3">
      <c r="A1075" s="10" t="s">
        <v>972</v>
      </c>
      <c r="B1075" s="26">
        <v>9445</v>
      </c>
    </row>
    <row r="1076" spans="1:2" x14ac:dyDescent="0.3">
      <c r="A1076" s="10" t="s">
        <v>973</v>
      </c>
      <c r="B1076" s="26">
        <v>11668</v>
      </c>
    </row>
    <row r="1077" spans="1:2" x14ac:dyDescent="0.3">
      <c r="A1077" s="10" t="s">
        <v>974</v>
      </c>
      <c r="B1077" s="26">
        <v>16113</v>
      </c>
    </row>
    <row r="1078" spans="1:2" x14ac:dyDescent="0.3">
      <c r="A1078" s="6" t="s">
        <v>983</v>
      </c>
      <c r="B1078" s="26"/>
    </row>
    <row r="1079" spans="1:2" x14ac:dyDescent="0.3">
      <c r="A1079" s="10" t="s">
        <v>977</v>
      </c>
      <c r="B1079" s="26"/>
    </row>
    <row r="1080" spans="1:2" x14ac:dyDescent="0.3">
      <c r="A1080" s="10" t="s">
        <v>971</v>
      </c>
      <c r="B1080" s="26">
        <v>4496</v>
      </c>
    </row>
    <row r="1081" spans="1:2" x14ac:dyDescent="0.3">
      <c r="A1081" s="10" t="s">
        <v>972</v>
      </c>
      <c r="B1081" s="26">
        <v>5666</v>
      </c>
    </row>
    <row r="1082" spans="1:2" x14ac:dyDescent="0.3">
      <c r="A1082" s="10" t="s">
        <v>973</v>
      </c>
      <c r="B1082" s="26">
        <v>6835</v>
      </c>
    </row>
    <row r="1083" spans="1:2" x14ac:dyDescent="0.3">
      <c r="A1083" s="10" t="s">
        <v>974</v>
      </c>
      <c r="B1083" s="26">
        <v>9175</v>
      </c>
    </row>
    <row r="1084" spans="1:2" x14ac:dyDescent="0.3">
      <c r="A1084" s="10" t="s">
        <v>978</v>
      </c>
      <c r="B1084" s="26"/>
    </row>
    <row r="1085" spans="1:2" x14ac:dyDescent="0.3">
      <c r="A1085" s="10" t="s">
        <v>971</v>
      </c>
      <c r="B1085" s="26">
        <v>5081</v>
      </c>
    </row>
    <row r="1086" spans="1:2" x14ac:dyDescent="0.3">
      <c r="A1086" s="10" t="s">
        <v>972</v>
      </c>
      <c r="B1086" s="26">
        <v>6543</v>
      </c>
    </row>
    <row r="1087" spans="1:2" x14ac:dyDescent="0.3">
      <c r="A1087" s="10" t="s">
        <v>973</v>
      </c>
      <c r="B1087" s="26">
        <v>8005</v>
      </c>
    </row>
    <row r="1088" spans="1:2" x14ac:dyDescent="0.3">
      <c r="A1088" s="10" t="s">
        <v>974</v>
      </c>
      <c r="B1088" s="26">
        <v>10930</v>
      </c>
    </row>
    <row r="1089" spans="1:2" x14ac:dyDescent="0.3">
      <c r="A1089" s="10" t="s">
        <v>979</v>
      </c>
      <c r="B1089" s="26"/>
    </row>
    <row r="1090" spans="1:2" x14ac:dyDescent="0.3">
      <c r="A1090" s="10" t="s">
        <v>971</v>
      </c>
      <c r="B1090" s="26">
        <v>5666</v>
      </c>
    </row>
    <row r="1091" spans="1:2" x14ac:dyDescent="0.3">
      <c r="A1091" s="10" t="s">
        <v>972</v>
      </c>
      <c r="B1091" s="26">
        <v>7420</v>
      </c>
    </row>
    <row r="1092" spans="1:2" x14ac:dyDescent="0.3">
      <c r="A1092" s="10" t="s">
        <v>973</v>
      </c>
      <c r="B1092" s="26">
        <v>9175</v>
      </c>
    </row>
    <row r="1093" spans="1:2" x14ac:dyDescent="0.3">
      <c r="A1093" s="10" t="s">
        <v>974</v>
      </c>
      <c r="B1093" s="26">
        <v>12685</v>
      </c>
    </row>
    <row r="1094" spans="1:2" x14ac:dyDescent="0.3">
      <c r="A1094" s="6" t="s">
        <v>984</v>
      </c>
      <c r="B1094" s="26"/>
    </row>
    <row r="1095" spans="1:2" x14ac:dyDescent="0.3">
      <c r="A1095" s="10" t="s">
        <v>977</v>
      </c>
      <c r="B1095" s="26"/>
    </row>
    <row r="1096" spans="1:2" x14ac:dyDescent="0.3">
      <c r="A1096" s="10" t="s">
        <v>971</v>
      </c>
      <c r="B1096" s="26">
        <v>4409</v>
      </c>
    </row>
    <row r="1097" spans="1:2" x14ac:dyDescent="0.3">
      <c r="A1097" s="10" t="s">
        <v>972</v>
      </c>
      <c r="B1097" s="26">
        <v>6462</v>
      </c>
    </row>
    <row r="1098" spans="1:2" x14ac:dyDescent="0.3">
      <c r="A1098" s="10" t="s">
        <v>973</v>
      </c>
      <c r="B1098" s="26">
        <v>6865</v>
      </c>
    </row>
    <row r="1099" spans="1:2" x14ac:dyDescent="0.3">
      <c r="A1099" s="10" t="s">
        <v>974</v>
      </c>
      <c r="B1099" s="26">
        <v>9322</v>
      </c>
    </row>
    <row r="1100" spans="1:2" x14ac:dyDescent="0.3">
      <c r="A1100" s="10" t="s">
        <v>978</v>
      </c>
      <c r="B1100" s="26"/>
    </row>
    <row r="1101" spans="1:2" x14ac:dyDescent="0.3">
      <c r="A1101" s="10" t="s">
        <v>971</v>
      </c>
      <c r="B1101" s="26">
        <v>5052</v>
      </c>
    </row>
    <row r="1102" spans="1:2" x14ac:dyDescent="0.3">
      <c r="A1102" s="10" t="s">
        <v>972</v>
      </c>
      <c r="B1102" s="26">
        <v>6602</v>
      </c>
    </row>
    <row r="1103" spans="1:2" x14ac:dyDescent="0.3">
      <c r="A1103" s="10" t="s">
        <v>973</v>
      </c>
      <c r="B1103" s="26">
        <v>8977</v>
      </c>
    </row>
    <row r="1104" spans="1:2" x14ac:dyDescent="0.3">
      <c r="A1104" s="10" t="s">
        <v>974</v>
      </c>
      <c r="B1104" s="26">
        <v>11252</v>
      </c>
    </row>
    <row r="1105" spans="1:2" x14ac:dyDescent="0.3">
      <c r="A1105" s="10" t="s">
        <v>979</v>
      </c>
      <c r="B1105" s="26"/>
    </row>
    <row r="1106" spans="1:2" x14ac:dyDescent="0.3">
      <c r="A1106" s="10" t="s">
        <v>971</v>
      </c>
      <c r="B1106" s="26">
        <v>5695</v>
      </c>
    </row>
    <row r="1107" spans="1:2" x14ac:dyDescent="0.3">
      <c r="A1107" s="10" t="s">
        <v>972</v>
      </c>
      <c r="B1107" s="26">
        <v>7567</v>
      </c>
    </row>
    <row r="1108" spans="1:2" x14ac:dyDescent="0.3">
      <c r="A1108" s="10" t="s">
        <v>973</v>
      </c>
      <c r="B1108" s="26">
        <v>9439</v>
      </c>
    </row>
    <row r="1109" spans="1:2" x14ac:dyDescent="0.3">
      <c r="A1109" s="10" t="s">
        <v>974</v>
      </c>
      <c r="B1109" s="26">
        <v>14007</v>
      </c>
    </row>
    <row r="1110" spans="1:2" x14ac:dyDescent="0.3">
      <c r="A1110" s="10" t="s">
        <v>985</v>
      </c>
      <c r="B1110" s="26"/>
    </row>
    <row r="1111" spans="1:2" x14ac:dyDescent="0.3">
      <c r="A1111" s="10" t="s">
        <v>971</v>
      </c>
      <c r="B1111" s="26">
        <v>6397</v>
      </c>
    </row>
    <row r="1112" spans="1:2" x14ac:dyDescent="0.3">
      <c r="A1112" s="10" t="s">
        <v>972</v>
      </c>
      <c r="B1112" s="26">
        <v>8620</v>
      </c>
    </row>
    <row r="1113" spans="1:2" x14ac:dyDescent="0.3">
      <c r="A1113" s="10" t="s">
        <v>973</v>
      </c>
      <c r="B1113" s="26">
        <v>10843</v>
      </c>
    </row>
    <row r="1114" spans="1:2" x14ac:dyDescent="0.3">
      <c r="A1114" s="10" t="s">
        <v>974</v>
      </c>
      <c r="B1114" s="26">
        <v>15288</v>
      </c>
    </row>
    <row r="1115" spans="1:2" ht="36" x14ac:dyDescent="0.3">
      <c r="A1115" s="4" t="s">
        <v>986</v>
      </c>
      <c r="B1115" s="26">
        <v>2144</v>
      </c>
    </row>
    <row r="1116" spans="1:2" ht="48" x14ac:dyDescent="0.3">
      <c r="A1116" s="4" t="s">
        <v>987</v>
      </c>
      <c r="B1116" s="5"/>
    </row>
    <row r="1117" spans="1:2" x14ac:dyDescent="0.3">
      <c r="A1117" s="16" t="s">
        <v>988</v>
      </c>
      <c r="B1117" s="11">
        <v>1772</v>
      </c>
    </row>
    <row r="1118" spans="1:2" x14ac:dyDescent="0.3">
      <c r="A1118" s="16" t="s">
        <v>989</v>
      </c>
      <c r="B1118" s="11">
        <v>1701</v>
      </c>
    </row>
    <row r="1119" spans="1:2" x14ac:dyDescent="0.3">
      <c r="A1119" s="16" t="s">
        <v>990</v>
      </c>
      <c r="B1119" s="11">
        <v>1894</v>
      </c>
    </row>
    <row r="1120" spans="1:2" x14ac:dyDescent="0.3">
      <c r="A1120" s="16" t="s">
        <v>991</v>
      </c>
      <c r="B1120" s="11">
        <v>1830</v>
      </c>
    </row>
    <row r="1121" spans="1:2" x14ac:dyDescent="0.3">
      <c r="A1121" s="16" t="s">
        <v>992</v>
      </c>
      <c r="B1121" s="11">
        <v>1675</v>
      </c>
    </row>
    <row r="1122" spans="1:2" x14ac:dyDescent="0.3">
      <c r="A1122" s="16" t="s">
        <v>993</v>
      </c>
      <c r="B1122" s="11">
        <v>1814</v>
      </c>
    </row>
    <row r="1123" spans="1:2" ht="22.8" x14ac:dyDescent="0.3">
      <c r="A1123" s="16" t="s">
        <v>994</v>
      </c>
      <c r="B1123" s="11">
        <v>1827</v>
      </c>
    </row>
    <row r="1124" spans="1:2" ht="22.8" x14ac:dyDescent="0.3">
      <c r="A1124" s="16" t="s">
        <v>995</v>
      </c>
      <c r="B1124" s="11">
        <v>1853</v>
      </c>
    </row>
    <row r="1125" spans="1:2" x14ac:dyDescent="0.3">
      <c r="A1125" s="16" t="s">
        <v>996</v>
      </c>
      <c r="B1125" s="11">
        <v>1771</v>
      </c>
    </row>
    <row r="1126" spans="1:2" ht="22.8" x14ac:dyDescent="0.3">
      <c r="A1126" s="16" t="s">
        <v>997</v>
      </c>
      <c r="B1126" s="11">
        <v>2795</v>
      </c>
    </row>
    <row r="1127" spans="1:2" x14ac:dyDescent="0.3">
      <c r="A1127" s="16" t="s">
        <v>998</v>
      </c>
      <c r="B1127" s="11">
        <v>1912</v>
      </c>
    </row>
    <row r="1128" spans="1:2" ht="48" x14ac:dyDescent="0.3">
      <c r="A1128" s="4" t="s">
        <v>999</v>
      </c>
      <c r="B1128" s="5"/>
    </row>
    <row r="1129" spans="1:2" x14ac:dyDescent="0.3">
      <c r="A1129" s="16" t="s">
        <v>988</v>
      </c>
      <c r="B1129" s="26">
        <v>776</v>
      </c>
    </row>
    <row r="1130" spans="1:2" x14ac:dyDescent="0.3">
      <c r="A1130" s="16" t="s">
        <v>989</v>
      </c>
      <c r="B1130" s="26">
        <v>705</v>
      </c>
    </row>
    <row r="1131" spans="1:2" x14ac:dyDescent="0.3">
      <c r="A1131" s="16" t="s">
        <v>990</v>
      </c>
      <c r="B1131" s="26">
        <v>951</v>
      </c>
    </row>
    <row r="1132" spans="1:2" x14ac:dyDescent="0.3">
      <c r="A1132" s="16" t="s">
        <v>991</v>
      </c>
      <c r="B1132" s="26">
        <v>932</v>
      </c>
    </row>
    <row r="1133" spans="1:2" x14ac:dyDescent="0.3">
      <c r="A1133" s="16" t="s">
        <v>992</v>
      </c>
      <c r="B1133" s="26">
        <v>804</v>
      </c>
    </row>
    <row r="1134" spans="1:2" x14ac:dyDescent="0.3">
      <c r="A1134" s="16" t="s">
        <v>993</v>
      </c>
      <c r="B1134" s="26">
        <v>768</v>
      </c>
    </row>
    <row r="1135" spans="1:2" ht="22.8" x14ac:dyDescent="0.3">
      <c r="A1135" s="16" t="s">
        <v>994</v>
      </c>
      <c r="B1135" s="26">
        <v>836</v>
      </c>
    </row>
    <row r="1136" spans="1:2" ht="22.8" x14ac:dyDescent="0.3">
      <c r="A1136" s="16" t="s">
        <v>995</v>
      </c>
      <c r="B1136" s="26">
        <v>887</v>
      </c>
    </row>
    <row r="1137" spans="1:2" x14ac:dyDescent="0.3">
      <c r="A1137" s="16" t="s">
        <v>996</v>
      </c>
      <c r="B1137" s="26">
        <v>765</v>
      </c>
    </row>
    <row r="1138" spans="1:2" ht="22.8" x14ac:dyDescent="0.3">
      <c r="A1138" s="16" t="s">
        <v>997</v>
      </c>
      <c r="B1138" s="26">
        <v>1826</v>
      </c>
    </row>
    <row r="1139" spans="1:2" x14ac:dyDescent="0.3">
      <c r="A1139" s="16" t="s">
        <v>998</v>
      </c>
      <c r="B1139" s="26">
        <v>936</v>
      </c>
    </row>
    <row r="1140" spans="1:2" x14ac:dyDescent="0.3">
      <c r="A1140" s="16" t="s">
        <v>1000</v>
      </c>
      <c r="B1140" s="26">
        <v>203</v>
      </c>
    </row>
    <row r="1141" spans="1:2" ht="60" x14ac:dyDescent="0.3">
      <c r="A1141" s="4" t="s">
        <v>1001</v>
      </c>
      <c r="B1141" s="26"/>
    </row>
    <row r="1142" spans="1:2" x14ac:dyDescent="0.3">
      <c r="A1142" s="16" t="s">
        <v>989</v>
      </c>
      <c r="B1142" s="26">
        <v>2657</v>
      </c>
    </row>
    <row r="1143" spans="1:2" ht="22.8" x14ac:dyDescent="0.3">
      <c r="A1143" s="16" t="s">
        <v>995</v>
      </c>
      <c r="B1143" s="26">
        <v>2679</v>
      </c>
    </row>
    <row r="1144" spans="1:2" x14ac:dyDescent="0.3">
      <c r="A1144" s="16" t="s">
        <v>998</v>
      </c>
      <c r="B1144" s="26">
        <v>2782</v>
      </c>
    </row>
    <row r="1145" spans="1:2" ht="72" x14ac:dyDescent="0.3">
      <c r="A1145" s="4" t="s">
        <v>1002</v>
      </c>
      <c r="B1145" s="26"/>
    </row>
    <row r="1146" spans="1:2" x14ac:dyDescent="0.3">
      <c r="A1146" s="16" t="s">
        <v>989</v>
      </c>
      <c r="B1146" s="26">
        <v>1362</v>
      </c>
    </row>
    <row r="1147" spans="1:2" ht="22.8" x14ac:dyDescent="0.3">
      <c r="A1147" s="16" t="s">
        <v>995</v>
      </c>
      <c r="B1147" s="26">
        <v>1713</v>
      </c>
    </row>
    <row r="1148" spans="1:2" x14ac:dyDescent="0.3">
      <c r="A1148" s="16" t="s">
        <v>998</v>
      </c>
      <c r="B1148" s="26">
        <v>1806</v>
      </c>
    </row>
    <row r="1149" spans="1:2" x14ac:dyDescent="0.3">
      <c r="A1149" s="16" t="s">
        <v>1000</v>
      </c>
      <c r="B1149" s="26">
        <v>203</v>
      </c>
    </row>
    <row r="1150" spans="1:2" ht="48" x14ac:dyDescent="0.3">
      <c r="A1150" s="4" t="s">
        <v>1003</v>
      </c>
      <c r="B1150" s="26"/>
    </row>
    <row r="1151" spans="1:2" ht="34.200000000000003" x14ac:dyDescent="0.3">
      <c r="A1151" s="16" t="s">
        <v>1004</v>
      </c>
      <c r="B1151" s="26">
        <v>989</v>
      </c>
    </row>
    <row r="1152" spans="1:2" ht="45.6" x14ac:dyDescent="0.3">
      <c r="A1152" s="16" t="s">
        <v>1005</v>
      </c>
      <c r="B1152" s="26">
        <v>1165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Татьяна Васильевна</cp:lastModifiedBy>
  <dcterms:created xsi:type="dcterms:W3CDTF">2018-04-05T01:51:40Z</dcterms:created>
  <dcterms:modified xsi:type="dcterms:W3CDTF">2018-04-05T03:28:32Z</dcterms:modified>
</cp:coreProperties>
</file>