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терапевтический" sheetId="1" r:id="rId1"/>
    <sheet name="ортопедический" sheetId="2" r:id="rId2"/>
    <sheet name="ортодонтический" sheetId="3" r:id="rId3"/>
    <sheet name="детский" sheetId="4" r:id="rId4"/>
  </sheets>
  <definedNames>
    <definedName name="_xlnm.Print_Area" localSheetId="0">терапевтический!$B$1:$D$169</definedName>
  </definedNames>
  <calcPr calcId="124519" refMode="R1C1"/>
</workbook>
</file>

<file path=xl/calcChain.xml><?xml version="1.0" encoding="utf-8"?>
<calcChain xmlns="http://schemas.openxmlformats.org/spreadsheetml/2006/main">
  <c r="F111" i="4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6"/>
  <c r="F25"/>
  <c r="F24"/>
  <c r="F23"/>
  <c r="F22"/>
  <c r="F21"/>
  <c r="F20"/>
  <c r="F19"/>
  <c r="F18"/>
  <c r="F16"/>
  <c r="F15"/>
  <c r="F14"/>
  <c r="F13"/>
  <c r="F12"/>
  <c r="F11"/>
  <c r="F10"/>
  <c r="D172" i="2"/>
  <c r="D171"/>
  <c r="D170"/>
  <c r="D169"/>
  <c r="D168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<sst xmlns="http://schemas.openxmlformats.org/spreadsheetml/2006/main" count="965" uniqueCount="829">
  <si>
    <t>Код медицинской услуги</t>
  </si>
  <si>
    <t>Наименование медицинской услуги</t>
  </si>
  <si>
    <t>Цена медицинской услуги, рублей</t>
  </si>
  <si>
    <t>В01.003.004.004</t>
  </si>
  <si>
    <t>Аппликационная анестезия</t>
  </si>
  <si>
    <t>B01.003.004.011</t>
  </si>
  <si>
    <t>Сочетанная анестезия</t>
  </si>
  <si>
    <t>B01.003.004.005</t>
  </si>
  <si>
    <t>Инфильтрационная анестезия</t>
  </si>
  <si>
    <t>Карпульным анестетиком</t>
  </si>
  <si>
    <t>Комплект для инъекций однократного применения</t>
  </si>
  <si>
    <t>B01.003.004.002</t>
  </si>
  <si>
    <t>Проводниковая анестезия</t>
  </si>
  <si>
    <t>А11.06.002</t>
  </si>
  <si>
    <t>Биопсия лимфатического узла</t>
  </si>
  <si>
    <t>А 11.03.003</t>
  </si>
  <si>
    <t>Внутрикостное введение лекарственных препаратов</t>
  </si>
  <si>
    <t>А16.07.030.</t>
  </si>
  <si>
    <t>Инструментальная и медикаментозная обработка корневого канала</t>
  </si>
  <si>
    <t>Обработка канала машинным эндодонтическим инструментом</t>
  </si>
  <si>
    <t>Временное пломбирование лекарственным препаратом одного корневого канала</t>
  </si>
  <si>
    <t>Препаратами каласепт, метапекс</t>
  </si>
  <si>
    <t>Обработка канала УЗ</t>
  </si>
  <si>
    <t>A16.07.002</t>
  </si>
  <si>
    <t>Восстановление зуба пломбой</t>
  </si>
  <si>
    <t>Наложение временной пломбы</t>
  </si>
  <si>
    <t>Реставрация коронки до ½</t>
  </si>
  <si>
    <t>Реставрация коронки более 1/2</t>
  </si>
  <si>
    <t>A16.07.001</t>
  </si>
  <si>
    <t>Удаление зуба</t>
  </si>
  <si>
    <t xml:space="preserve">Временного зуба </t>
  </si>
  <si>
    <t>Постоянного зуба</t>
  </si>
  <si>
    <t>Удаление зуба сложное с разъединением корней</t>
  </si>
  <si>
    <t>A16.07.007</t>
  </si>
  <si>
    <t>Резекция верхушки корня</t>
  </si>
  <si>
    <t>Резекция верхушки корня бокового зуба</t>
  </si>
  <si>
    <t>Резекция верхушки корня фронтального зуба</t>
  </si>
  <si>
    <t>A16.07.008</t>
  </si>
  <si>
    <t>Пломбирование корневого канала зуба</t>
  </si>
  <si>
    <t>Пастой эндометазон, эстезон</t>
  </si>
  <si>
    <t>Гуттаперчивыми штифтами</t>
  </si>
  <si>
    <t xml:space="preserve">Термогуттаперчей </t>
  </si>
  <si>
    <t>A16.07.009</t>
  </si>
  <si>
    <t>Пульпотомия (ампутация коронковой пульпы)</t>
  </si>
  <si>
    <t>A16.07.010</t>
  </si>
  <si>
    <t>Экстирпация пульпы</t>
  </si>
  <si>
    <t>A16.07.011</t>
  </si>
  <si>
    <t>Вскрытие подслизистого или поднадкостничного очага воспаления</t>
  </si>
  <si>
    <t>A16.07.012</t>
  </si>
  <si>
    <t>Дренирование одонтогенного абсцесса</t>
  </si>
  <si>
    <t>A16.07.013</t>
  </si>
  <si>
    <t>Отсроченный кюретаж лунки удаленного зуба</t>
  </si>
  <si>
    <t>A16.07.014</t>
  </si>
  <si>
    <t>Дренирование абсцесса полости рта и зубов</t>
  </si>
  <si>
    <t>A16.07.015</t>
  </si>
  <si>
    <t>Дренирование очага воспаления мягких тканей лица или дна полости рта</t>
  </si>
  <si>
    <t>A16.07.016</t>
  </si>
  <si>
    <t>Цистотомия или цистэктомия</t>
  </si>
  <si>
    <t>A16.07.017</t>
  </si>
  <si>
    <t>Коррекция объема и формы альвеолярного отростка</t>
  </si>
  <si>
    <t>A16.07.019</t>
  </si>
  <si>
    <t>Временное шинирование при заболеваниях пародонта</t>
  </si>
  <si>
    <t>-</t>
  </si>
  <si>
    <t xml:space="preserve">Шинирование зуба стекловолокном </t>
  </si>
  <si>
    <t xml:space="preserve">Шинирование дополнительного зуба стекловолокном </t>
  </si>
  <si>
    <t>A16.07.020</t>
  </si>
  <si>
    <t>Удаление наддесневых и поддесневых зубных отложений</t>
  </si>
  <si>
    <t xml:space="preserve">Ручным методом с одного зуба </t>
  </si>
  <si>
    <t>A16.07.024</t>
  </si>
  <si>
    <t>Операция удаления непрорезовавшегося, дистопированного или сверхкомплектного зуба</t>
  </si>
  <si>
    <t>A16.07.025</t>
  </si>
  <si>
    <t>Избирательное пришлифовывание твердых тканей зубов</t>
  </si>
  <si>
    <t>A16.07.026</t>
  </si>
  <si>
    <t>Гингивэктомия</t>
  </si>
  <si>
    <t>A16.07.027</t>
  </si>
  <si>
    <t>Остеотомия челюсти</t>
  </si>
  <si>
    <t>A16.07.031</t>
  </si>
  <si>
    <t>Восстановление зуба пломбировочными материалами с использованием анкерных штифтов</t>
  </si>
  <si>
    <t>Титановых, стекловолоконных штифтов</t>
  </si>
  <si>
    <t>A16.07.038</t>
  </si>
  <si>
    <t>Открытый кюретаж при заболеваниях пародонта</t>
  </si>
  <si>
    <t>A16.07.039</t>
  </si>
  <si>
    <t>Закрытый кюретаж при заболеваниях пародонта</t>
  </si>
  <si>
    <t>A16.07.040</t>
  </si>
  <si>
    <t>Лоскутная операция в полости рта</t>
  </si>
  <si>
    <t>A16.07.042</t>
  </si>
  <si>
    <t>Пластика уздечки верхней губы</t>
  </si>
  <si>
    <t>A16.07.043</t>
  </si>
  <si>
    <t>Пластика уздечки нижней губы</t>
  </si>
  <si>
    <t>A16.07.044</t>
  </si>
  <si>
    <t>Пластика уздечки языка</t>
  </si>
  <si>
    <t>A16.07.045</t>
  </si>
  <si>
    <t>Вестибулопластика</t>
  </si>
  <si>
    <t>A16.07.050</t>
  </si>
  <si>
    <t>Профессиональное отбеливание зубов</t>
  </si>
  <si>
    <t>По технологии OpalescentBOOST</t>
  </si>
  <si>
    <t>Отбеливание зубов с использованием каппы</t>
  </si>
  <si>
    <t>A16.07.051</t>
  </si>
  <si>
    <t>Профессиональная гигиена полости рта и зубов</t>
  </si>
  <si>
    <t>A16.07.057</t>
  </si>
  <si>
    <t>Запечатывание фиссуры зуба герметиком</t>
  </si>
  <si>
    <t>композитом</t>
  </si>
  <si>
    <t>фотополимером</t>
  </si>
  <si>
    <t>стеклоиномером</t>
  </si>
  <si>
    <t>A16.07.058</t>
  </si>
  <si>
    <t>Лечение перикоронита (промывание, рассечение и/или иссечение капюшона)</t>
  </si>
  <si>
    <t>A16.07.059</t>
  </si>
  <si>
    <t>Гемисекция зуба</t>
  </si>
  <si>
    <t>A16.07.060</t>
  </si>
  <si>
    <t>Коронарно-радикулярная сепарация</t>
  </si>
  <si>
    <t>A16.07.082</t>
  </si>
  <si>
    <t>Сошлифовывание твердых тканей зуба</t>
  </si>
  <si>
    <t>A05.07.001</t>
  </si>
  <si>
    <t>Электроодонтометрия</t>
  </si>
  <si>
    <t>A15.03.007</t>
  </si>
  <si>
    <t>Наложение шины при переломах костей</t>
  </si>
  <si>
    <t>A22.07.001</t>
  </si>
  <si>
    <t>Ультразвуковая обработка патологических зубодесневых карманов</t>
  </si>
  <si>
    <t>A22.07.002</t>
  </si>
  <si>
    <t>A22.07.004</t>
  </si>
  <si>
    <t>Ультразвуковое расширение корневого канала зуба</t>
  </si>
  <si>
    <t>A02.07.005</t>
  </si>
  <si>
    <t>Термодиагностика зуба</t>
  </si>
  <si>
    <t>A02.07.006</t>
  </si>
  <si>
    <t>Определение прикуса</t>
  </si>
  <si>
    <t>A02.07.009</t>
  </si>
  <si>
    <t>Одонтопародонтограмма</t>
  </si>
  <si>
    <t>A06.07.003</t>
  </si>
  <si>
    <t>Прицельная внутриротовая контактная рентгенография</t>
  </si>
  <si>
    <t>A06.07.004</t>
  </si>
  <si>
    <t>Ортопантомография</t>
  </si>
  <si>
    <t>A11.07.001</t>
  </si>
  <si>
    <t>Биопсия слизистых полости рта</t>
  </si>
  <si>
    <t>A11.07.002</t>
  </si>
  <si>
    <t>Биопсия языка</t>
  </si>
  <si>
    <t>A11.07.004</t>
  </si>
  <si>
    <t>Биопсия глотки, десны и язычка</t>
  </si>
  <si>
    <t>A11.07.005</t>
  </si>
  <si>
    <t>Биопсия преддверия полости рта</t>
  </si>
  <si>
    <t>A11.07.007</t>
  </si>
  <si>
    <t>Биопсия тканей губы</t>
  </si>
  <si>
    <t>A11.07.009</t>
  </si>
  <si>
    <t>Бужирование протоков слюнных желез</t>
  </si>
  <si>
    <t>A11.07.010</t>
  </si>
  <si>
    <t>A11.07.011</t>
  </si>
  <si>
    <t>Инъекционное введение лекарственных препаратов в челюстно-лицевую область</t>
  </si>
  <si>
    <t>A11.07.012</t>
  </si>
  <si>
    <t>Глубокое фторирование твердых тканей зубов</t>
  </si>
  <si>
    <t>A12.07.001</t>
  </si>
  <si>
    <t>Витальное окрашивание твердых тканей зуба</t>
  </si>
  <si>
    <t>A12.07.003</t>
  </si>
  <si>
    <t>Определение индексов гигиены полости рта</t>
  </si>
  <si>
    <t>A12.07.004</t>
  </si>
  <si>
    <t>Определение пародонтальных индексов</t>
  </si>
  <si>
    <t>A13.30.007</t>
  </si>
  <si>
    <t>Обучение гигиене полости рта</t>
  </si>
  <si>
    <t>A15.07.001</t>
  </si>
  <si>
    <t>Наложение иммобилизационной повязки при вывихах (подвывихах) зубов</t>
  </si>
  <si>
    <t>A15.07.002</t>
  </si>
  <si>
    <t>Наложение повязки при операциях на органах полости рта</t>
  </si>
  <si>
    <t>A16.01.004</t>
  </si>
  <si>
    <t>Хирургическая обработка раны или инфицированной ткани</t>
  </si>
  <si>
    <t>16.01.008</t>
  </si>
  <si>
    <t>Сшивание кожи и подкожной клетчатки</t>
  </si>
  <si>
    <t>A16.22.012</t>
  </si>
  <si>
    <t>Удаление камней из протоков слюнных желез</t>
  </si>
  <si>
    <t>A16.30.032</t>
  </si>
  <si>
    <t>Иссечение новообразования мягких тканей</t>
  </si>
  <si>
    <t>A25.07.001</t>
  </si>
  <si>
    <t>Назначение лекарственных препаратов при заболеваниях полости рта и зубов</t>
  </si>
  <si>
    <t>A25.07.002</t>
  </si>
  <si>
    <t>Назначение диетической терапии при заболеваниях полости рта и зубов</t>
  </si>
  <si>
    <t>A25.07.003</t>
  </si>
  <si>
    <t>Назначение лечебно-оздоровительного режима при заболеваниях полости рта и зубов</t>
  </si>
  <si>
    <t>B01.064.001</t>
  </si>
  <si>
    <t>Прием (осмотр, консультация) врача-стоматолога первичный</t>
  </si>
  <si>
    <t>B01.064.002</t>
  </si>
  <si>
    <t>Прием (осмотр, консультация) врача-стоматолога повторный</t>
  </si>
  <si>
    <t>B01.064.003</t>
  </si>
  <si>
    <t>Прием (осмотр, консультация) врача-стоматолога детского первичный</t>
  </si>
  <si>
    <t>B01.064.004</t>
  </si>
  <si>
    <t>Прием (осмотр, консультация) врача-стоматолога детского повторный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</si>
  <si>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</si>
  <si>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</si>
  <si>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</si>
  <si>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</si>
  <si>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</si>
  <si>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</si>
  <si>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</si>
  <si>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</si>
  <si>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Государственное автономное учреждение здравоохранения Новосибирской области                                                                           "Стоматологическая поликлиника № 8"</t>
  </si>
  <si>
    <t>Прейскурант цен на  платные стоматологические услуги населению.      Терапевтический приём.</t>
  </si>
  <si>
    <t>Утверждён</t>
  </si>
  <si>
    <t>ГАУЗ НСО "СП  №8"</t>
  </si>
  <si>
    <t>Депульпирование по ортопедическим показаниям 1 корневого зуба с пломбой из фотополимера</t>
  </si>
  <si>
    <t xml:space="preserve">Депульпирование по ортопедическим показаниям 3 корневого зуба с пломбой из фотополимера </t>
  </si>
  <si>
    <t xml:space="preserve">Депульпирование по ортопедическим показаниям 3 корневого зуба с пломбой из цемента </t>
  </si>
  <si>
    <t>Подготовка зуба под культевую вкладку 3 корневого зуба</t>
  </si>
  <si>
    <t xml:space="preserve">Лечение кариеса зуба </t>
  </si>
  <si>
    <t xml:space="preserve">Лечение пульпита фронтального зуба начато </t>
  </si>
  <si>
    <t xml:space="preserve">Лечение пульпита фронтального зуба закончено </t>
  </si>
  <si>
    <t xml:space="preserve">Лечение пульпита фронтального зуба в одно посещение </t>
  </si>
  <si>
    <t xml:space="preserve">Лечение пульпита премоляра закончено </t>
  </si>
  <si>
    <t xml:space="preserve">Лечение пульпита моляра начато </t>
  </si>
  <si>
    <t xml:space="preserve">Лечение пульпита моляра закончено </t>
  </si>
  <si>
    <t>Лечение пульпита моляра в 1 посещение</t>
  </si>
  <si>
    <t xml:space="preserve">Лечение периодонтита фронтального зуба начато  </t>
  </si>
  <si>
    <t xml:space="preserve">Лечение периодонтита фронтального зуба продолжено </t>
  </si>
  <si>
    <t xml:space="preserve">Лечение периодонтита фронтального зуба закончено </t>
  </si>
  <si>
    <t xml:space="preserve">Лечение периодонтита фронтального зуба в 1 посещение </t>
  </si>
  <si>
    <t xml:space="preserve">Лечение периодонтита премоляра продолжено </t>
  </si>
  <si>
    <t xml:space="preserve">Лечение периодонтита премоляра закончено </t>
  </si>
  <si>
    <t xml:space="preserve">Лечение периодонтита премоляра в 1 посещение </t>
  </si>
  <si>
    <t xml:space="preserve">Лечение периодонтита моляра начато </t>
  </si>
  <si>
    <t xml:space="preserve">Лечение периодонтита моляра продолжено </t>
  </si>
  <si>
    <t xml:space="preserve">Лечение периодонтита моляра закончено </t>
  </si>
  <si>
    <t xml:space="preserve">Лечение периодонтита моляра в 1 посещение </t>
  </si>
  <si>
    <t xml:space="preserve">Примененение метода серебрения 1 зуба «Сафорайд» </t>
  </si>
  <si>
    <t xml:space="preserve"> Депульпирование по ортопедическим показаниям 2 корневого зуба с пломбой из цемента</t>
  </si>
  <si>
    <t xml:space="preserve">   Подготовка зуба под культевую вкладку 1 корневого зуба </t>
  </si>
  <si>
    <t>   Подготовка зуба под культевую вкладку 2 корневого зуба</t>
  </si>
  <si>
    <t xml:space="preserve"> Лечение пульпита премоляра начато </t>
  </si>
  <si>
    <t xml:space="preserve"> Лечение периодонтита премоляра начато </t>
  </si>
  <si>
    <t xml:space="preserve">Депульпирование по ортопедическим показаниям 1 корневого зуба с пломбой из цемента </t>
  </si>
  <si>
    <t xml:space="preserve"> Депульпирование по ортопедическим показаниям 2 корневого зуба с пломбой из фотополимера </t>
  </si>
  <si>
    <t>Пломба из Витримера до 1/3</t>
  </si>
  <si>
    <t>Пломба из Витримера менее ½ коронки</t>
  </si>
  <si>
    <t>Пломба из Витримера более ½ коронки</t>
  </si>
  <si>
    <t>Введение в лунку удалённого зуба препарата с антибактериальным ранозаживляющим действием</t>
  </si>
  <si>
    <t>Медикоментозная обработка слизистой</t>
  </si>
  <si>
    <t>Наложение шва "Викрил"</t>
  </si>
  <si>
    <t>Снятие швов</t>
  </si>
  <si>
    <t>Наложение прокладки "Лайф"</t>
  </si>
  <si>
    <t>Наложение препарата для изоляции пульпы "Пальпак" "Пульпотек"</t>
  </si>
  <si>
    <t>Остеопластика биоматериалами</t>
  </si>
  <si>
    <t>Распломбирование канала под штифтовую вкладку</t>
  </si>
  <si>
    <t>Снятие шины с одной челюсти</t>
  </si>
  <si>
    <t>Восстановление зуба пломбой I, III класс по Блеку с использованием стеклоиономерных цементов фуджи, кетакмоляр</t>
  </si>
  <si>
    <t>Восстановление зуба пломбой I, III класс по Блеку с использованием материалов химического отверждения харизма,комполайт</t>
  </si>
  <si>
    <t>Восстановление зуба пломбой I, III класс по Блеку с использованием материалов из фотополимеров харизма, филтек,эстелайт, Es Com</t>
  </si>
  <si>
    <t>Восстановление зуба пломбой  II, IV, V класс по Блеку с использованием стеклоиономерных цементов    фуджи, кетакмоляр</t>
  </si>
  <si>
    <t>Восстановление зуба пломбой  II, IV, V класс по Блеку с использованием материалов химического отверждения     харизма,  комполайт</t>
  </si>
  <si>
    <t>Восстановление зуба пломбой  II, IV, V класс по Блеку с использованием материалов из фотополимеров  харизма, филтек,эстелайт, Es Com</t>
  </si>
  <si>
    <t>Ультразвуковое удаление наддесневых и поддесневых зубных отложений  в области 1 зуба</t>
  </si>
  <si>
    <t>Введение лекарственных препаратов в патологические зубодесневые карманы в области 2-х зубов</t>
  </si>
  <si>
    <t>приказом  главного врача</t>
  </si>
  <si>
    <t>от 31.05.2018 г. № 92</t>
  </si>
  <si>
    <t>Извлечение штифта из корневого канала с помощью ультразвука</t>
  </si>
  <si>
    <t>Плохо  проходимого канала по методу Step Beck,      Cr-D</t>
  </si>
  <si>
    <t>Хорошо проходимого канала по методу Step Beck, Cr-D</t>
  </si>
  <si>
    <t xml:space="preserve">                                                                                 Утверждён</t>
  </si>
  <si>
    <t xml:space="preserve">                                                                       приказом главного врача</t>
  </si>
  <si>
    <t xml:space="preserve">                          ГАУЗ НСО "СП № 8"</t>
  </si>
  <si>
    <t xml:space="preserve">                                                                         от 31.05.2018 г.    №  92</t>
  </si>
  <si>
    <t>Прейскурант цен на платные медицинские стоматологические услуги населению. Ортопедический приём.</t>
  </si>
  <si>
    <t>Наименование работы</t>
  </si>
  <si>
    <t>УЕТ</t>
  </si>
  <si>
    <t>ЦЕНА               в рублях</t>
  </si>
  <si>
    <t>Литьё</t>
  </si>
  <si>
    <t>шт/ует</t>
  </si>
  <si>
    <t>ЦЕНА          в рублях</t>
  </si>
  <si>
    <t>Анестезия апликационная</t>
  </si>
  <si>
    <t>Анестезия инъекционная</t>
  </si>
  <si>
    <t>B01.003.004.005.001</t>
  </si>
  <si>
    <t>Анестезия карпульная</t>
  </si>
  <si>
    <t>В01.066.001</t>
  </si>
  <si>
    <t>Прием(осмотр, консультация) врача-стоматолога-ортопеда первичный</t>
  </si>
  <si>
    <t>В01.066.002</t>
  </si>
  <si>
    <t>Прием(осмотр, консультация) врача-стоматолога-ортопеда повторный</t>
  </si>
  <si>
    <t>В04.050.003</t>
  </si>
  <si>
    <t>Диспансерный прием (осмотр, консультация) врача-ортопеда</t>
  </si>
  <si>
    <t>В04.050.004</t>
  </si>
  <si>
    <t>Профилактический прием (осмотр, консультация) врача-ортопеда</t>
  </si>
  <si>
    <t>В04.050.005</t>
  </si>
  <si>
    <t>Прием(осмотр, консультация) врача-стоматолога-ортопеда на дому</t>
  </si>
  <si>
    <t>А16.07.052</t>
  </si>
  <si>
    <t>Восстановление зубов штифтовыми зубами</t>
  </si>
  <si>
    <t>А16.07.052.001</t>
  </si>
  <si>
    <t>Зуб литой штифтовый</t>
  </si>
  <si>
    <t>А16.07.052.002</t>
  </si>
  <si>
    <t>Зуб литой штифтовый с пластмассовой фасеткой</t>
  </si>
  <si>
    <t>А16.07.052.003</t>
  </si>
  <si>
    <t>НТП литого зуба ( штифтового зуба )</t>
  </si>
  <si>
    <t>А16.07.052.004</t>
  </si>
  <si>
    <t>Установка анкерного штифта</t>
  </si>
  <si>
    <t>А16.07.052.005</t>
  </si>
  <si>
    <t>Подготовка канала под штифт</t>
  </si>
  <si>
    <t>А16.07.003</t>
  </si>
  <si>
    <t>Восстановление зубов вкладками, виниром, полукоронкой</t>
  </si>
  <si>
    <t>А16.07.003.001</t>
  </si>
  <si>
    <t>Винир из гелиокомпозита .изготовленный  лабораторным способом</t>
  </si>
  <si>
    <t>А16.07.003.002</t>
  </si>
  <si>
    <t>Винир из гелиокомпозита .изготовленный  прямым способом</t>
  </si>
  <si>
    <t>А16.07.003.003</t>
  </si>
  <si>
    <t>Винир керамический</t>
  </si>
  <si>
    <t>А16.07.003.004</t>
  </si>
  <si>
    <t>Вкладка из полимера</t>
  </si>
  <si>
    <t>А16.07.003.005</t>
  </si>
  <si>
    <t>Вкладка литая стальная культевая</t>
  </si>
  <si>
    <t>А16.07.003.006</t>
  </si>
  <si>
    <t>Вкладка литая штифтовая</t>
  </si>
  <si>
    <t>А16.07.003.007</t>
  </si>
  <si>
    <t>НТП культевой вкладки</t>
  </si>
  <si>
    <t>А16.07.003.008</t>
  </si>
  <si>
    <t>Полукоронка литая</t>
  </si>
  <si>
    <t>А16.07.004</t>
  </si>
  <si>
    <t>Восстановление зуба коронкой</t>
  </si>
  <si>
    <t>А16.07.004.001</t>
  </si>
  <si>
    <t xml:space="preserve">Коронка м/пр пластмассовая с послойной моделировкой </t>
  </si>
  <si>
    <t>А16.07.004.002</t>
  </si>
  <si>
    <t>Коронка одиночная. Бюгельная металлокерамическая</t>
  </si>
  <si>
    <t>А16.07.004.003</t>
  </si>
  <si>
    <t>Коронка одиночная гелиокомпозитная</t>
  </si>
  <si>
    <t>А16.07.004.004</t>
  </si>
  <si>
    <t>Коронка одиночная керамическая</t>
  </si>
  <si>
    <t>А16.07.004.005</t>
  </si>
  <si>
    <t>Коронка одиночная. металлокерамическая</t>
  </si>
  <si>
    <t>А16.07.004.006</t>
  </si>
  <si>
    <t>Коронка одиночная штампованная</t>
  </si>
  <si>
    <t>А16.07.004.007</t>
  </si>
  <si>
    <t>Коронка одиночная штампованная, облицованная пластмассой</t>
  </si>
  <si>
    <t>А16.07.004.008</t>
  </si>
  <si>
    <t>Коронка одиночная. штампованная бюгельная</t>
  </si>
  <si>
    <t>А16.07.004.009</t>
  </si>
  <si>
    <t>Коронка одиночная штампованная телескопическая</t>
  </si>
  <si>
    <t>А16.07.004.010</t>
  </si>
  <si>
    <t>Коронка одиночная пластмассовая</t>
  </si>
  <si>
    <t>А16.07.004.011</t>
  </si>
  <si>
    <t>Коронка одиночная пластмассовая, изготовленная прямым способом</t>
  </si>
  <si>
    <t>А16.07.004.012</t>
  </si>
  <si>
    <t>Коронка одиночная  цельнолитая</t>
  </si>
  <si>
    <t>А16.07.004.013</t>
  </si>
  <si>
    <t>Коронка одиночная цельнолитая, облицованная пластмассой</t>
  </si>
  <si>
    <t>А16.07.004.014</t>
  </si>
  <si>
    <t>Коронка одиночная цельнолитая,   облицованная композитом</t>
  </si>
  <si>
    <t>А16.07.004.015</t>
  </si>
  <si>
    <t>Коронка одиночная цельнолитая  бюгельная</t>
  </si>
  <si>
    <t>А16.07.004.016</t>
  </si>
  <si>
    <t>Коронка одиночная цельнолитая  бюгельная, облицованная пластмассой</t>
  </si>
  <si>
    <t>А16.07.004.017</t>
  </si>
  <si>
    <t>Коронка одиночная цельнолитая  телескопическая</t>
  </si>
  <si>
    <t>А16.07.004.018</t>
  </si>
  <si>
    <t>НТП коронки</t>
  </si>
  <si>
    <t>А16.07.005</t>
  </si>
  <si>
    <t>Восстановление целостности зубного ряда несъемными мостовидными протезами</t>
  </si>
  <si>
    <t>А16.07.005.001</t>
  </si>
  <si>
    <t>Зуб мостовидного протеза  из полимера изготовленный прямым способом</t>
  </si>
  <si>
    <t>А16.07.005.002</t>
  </si>
  <si>
    <t>Зуб мостовидного протеза из пластмассы</t>
  </si>
  <si>
    <t>А16.07.005.003</t>
  </si>
  <si>
    <t>Зуб мостовидного протеза металлокерамический</t>
  </si>
  <si>
    <t>А16.07.005.004</t>
  </si>
  <si>
    <t>Зуб паянного мостовидного протеза облицованный пластмассой</t>
  </si>
  <si>
    <t>А16.07.005.005</t>
  </si>
  <si>
    <t>Зуб паянного мостовидного протеза</t>
  </si>
  <si>
    <t>А16.07.005.006</t>
  </si>
  <si>
    <t>Зуб цельнолитого  мостовидного протеза</t>
  </si>
  <si>
    <t>А16.07.005.007</t>
  </si>
  <si>
    <t>Зуб цельнолитого  мостовидного протеза облицованный композитом</t>
  </si>
  <si>
    <t>А16.07.005.008</t>
  </si>
  <si>
    <t>Зуб цельнолитого  мостовидного протеза облицованный пластмассой</t>
  </si>
  <si>
    <t>А16.07.005.009</t>
  </si>
  <si>
    <t>Коронка мостовидного протеза из пластмассы</t>
  </si>
  <si>
    <t>А16.07.005.010</t>
  </si>
  <si>
    <t>Коронка мостовидного протеза из полимера изготовленная лабораторным способом</t>
  </si>
  <si>
    <t>А16.07.005.011</t>
  </si>
  <si>
    <t xml:space="preserve">Коронка мостовидного протеза  из полимера изготовленная прямым способом </t>
  </si>
  <si>
    <t>А16.07.005.012</t>
  </si>
  <si>
    <t>Коронка мостовидного протеза металлокерамическая</t>
  </si>
  <si>
    <t>А16.07.005.013</t>
  </si>
  <si>
    <t>Коронка мостовидного протеза цельнолитая облицованная композитом</t>
  </si>
  <si>
    <t>А16.07.005.014</t>
  </si>
  <si>
    <t>Коронка мостовидного протеза цельнолитая облицованная пластмасой</t>
  </si>
  <si>
    <t>А16.07.005.015</t>
  </si>
  <si>
    <t>Коронка мостовидного протеза цельнолитая</t>
  </si>
  <si>
    <t>А16.07.005.016</t>
  </si>
  <si>
    <t xml:space="preserve">Коронка мостовидного протеза штампованная бюгельная </t>
  </si>
  <si>
    <t>А16.07.005.017</t>
  </si>
  <si>
    <t>Коронка мостовидного протеза штампованная, облицованная пластмассой</t>
  </si>
  <si>
    <t>А16.07.005.018</t>
  </si>
  <si>
    <t>Коронка мостовидного протеза штампованая</t>
  </si>
  <si>
    <t>А16.07.005.019</t>
  </si>
  <si>
    <t>Лапка зацепная</t>
  </si>
  <si>
    <t>А16.07.005.020</t>
  </si>
  <si>
    <t>Спайка 2 коронок</t>
  </si>
  <si>
    <t>А16.07.036</t>
  </si>
  <si>
    <t>Протезирование съемными бюгельными протезами</t>
  </si>
  <si>
    <t>А16.07.036.001</t>
  </si>
  <si>
    <t>Базис бюгельного протеза</t>
  </si>
  <si>
    <t>А16.07.036.002</t>
  </si>
  <si>
    <t>Базис бюгель протеза  для замкового крепления</t>
  </si>
  <si>
    <t>А16.07.036.003</t>
  </si>
  <si>
    <t>Базис литой на огнеупор. модели</t>
  </si>
  <si>
    <t>А16.07.036.004</t>
  </si>
  <si>
    <t>Зуб литой в бюгельном протезе из КХС</t>
  </si>
  <si>
    <t>А16.07.036.005</t>
  </si>
  <si>
    <t>Каркас бюгеля верхней челюсти</t>
  </si>
  <si>
    <t>А16.07.036.006</t>
  </si>
  <si>
    <t>Каркас бюгеля нижней челюсти</t>
  </si>
  <si>
    <t>А16.07.036.007</t>
  </si>
  <si>
    <t>Кламмер двойной</t>
  </si>
  <si>
    <t>А16.07.036.008</t>
  </si>
  <si>
    <t>Кламмер кольцевой</t>
  </si>
  <si>
    <t>А16.07.036.009</t>
  </si>
  <si>
    <t>Кламмер одноплечий</t>
  </si>
  <si>
    <t>А16.07.036.010</t>
  </si>
  <si>
    <t>Кламмер опорно-удерживающий</t>
  </si>
  <si>
    <t>А16.07.036.011</t>
  </si>
  <si>
    <t>Кламмер Пелот</t>
  </si>
  <si>
    <t>А16.07.036.012</t>
  </si>
  <si>
    <t>Кламмер по Кемени</t>
  </si>
  <si>
    <t>А16.07.036.013</t>
  </si>
  <si>
    <t>Кламмер Роуча</t>
  </si>
  <si>
    <t>А16.07.036.014</t>
  </si>
  <si>
    <t>НТП бюгеля</t>
  </si>
  <si>
    <t>А16.07.036.015</t>
  </si>
  <si>
    <t xml:space="preserve">Модель огнеупорная </t>
  </si>
  <si>
    <t>А16.07.036.016</t>
  </si>
  <si>
    <t>Модель огнеупорная на силиконе</t>
  </si>
  <si>
    <t>А16.07.036.017</t>
  </si>
  <si>
    <t>Накладка литая</t>
  </si>
  <si>
    <t>А16.07.036.018</t>
  </si>
  <si>
    <t>Накладка окклюзионная</t>
  </si>
  <si>
    <t>А16.07.036.019</t>
  </si>
  <si>
    <t>НТП оклюзионной  накладки</t>
  </si>
  <si>
    <t>А16.07.036.020</t>
  </si>
  <si>
    <t>Ограничитель базиса</t>
  </si>
  <si>
    <t>А16.07.036.021</t>
  </si>
  <si>
    <t>Одно звено многозвеньевого кламмера из КХС</t>
  </si>
  <si>
    <t>А16.07.036.022</t>
  </si>
  <si>
    <t>Ответвление</t>
  </si>
  <si>
    <t>А16.07.036.023</t>
  </si>
  <si>
    <t>Седло в бюгельном протезе из КХС</t>
  </si>
  <si>
    <t>А16.07.036.024</t>
  </si>
  <si>
    <t>Соединение</t>
  </si>
  <si>
    <t>А16.07.036.025</t>
  </si>
  <si>
    <t>Установка замка в бюгельном протезе с учетом стоимости замка</t>
  </si>
  <si>
    <t>А16.07.036.026</t>
  </si>
  <si>
    <t>Фасетка в бюгельном протезе</t>
  </si>
  <si>
    <t>А16.07.035</t>
  </si>
  <si>
    <t>Протезирование частичными съемными пластиночными протезами</t>
  </si>
  <si>
    <t>А16.07.035.001</t>
  </si>
  <si>
    <t>Армирование съемного протеза литой пластиной</t>
  </si>
  <si>
    <t>А16.07.035.002</t>
  </si>
  <si>
    <t>Армирование съемного протеза сетчатой пластиной</t>
  </si>
  <si>
    <t>А16.07.035.003</t>
  </si>
  <si>
    <t>Базис частичного съемного протеза</t>
  </si>
  <si>
    <t>А16.07.035.004</t>
  </si>
  <si>
    <t>Базис сложно-челюстного протеза</t>
  </si>
  <si>
    <t>А16.07.035.005</t>
  </si>
  <si>
    <t>Кламмер гнутый стальной</t>
  </si>
  <si>
    <t>А16.07.035.006</t>
  </si>
  <si>
    <t>Коррекция протеза</t>
  </si>
  <si>
    <t>А16.07.035.007</t>
  </si>
  <si>
    <t xml:space="preserve">Крепление 1 зуба (ремонт) </t>
  </si>
  <si>
    <t>А16.07.035.008</t>
  </si>
  <si>
    <t>Крепление дополнительного зуба</t>
  </si>
  <si>
    <t>А16.07.035.009</t>
  </si>
  <si>
    <t>Крепление кламмера (ремонт)</t>
  </si>
  <si>
    <t>А16.07.035.010</t>
  </si>
  <si>
    <t>Крепление дополнительн. кламмера</t>
  </si>
  <si>
    <t>А16.07.035.011</t>
  </si>
  <si>
    <t>НТП кламмера</t>
  </si>
  <si>
    <t>А16.07.035.012</t>
  </si>
  <si>
    <t>НТП литого базиса съемн. протеза</t>
  </si>
  <si>
    <t>А16.07.035.013</t>
  </si>
  <si>
    <t>Перебазировка съемного протеза</t>
  </si>
  <si>
    <t>А16.07.035.014</t>
  </si>
  <si>
    <t>Пластина небная</t>
  </si>
  <si>
    <t>А16.07.035.015</t>
  </si>
  <si>
    <t>Пластина язычная</t>
  </si>
  <si>
    <t>А16.07.023</t>
  </si>
  <si>
    <t>Протезирование зубов полными съемными пластиночными протезами</t>
  </si>
  <si>
    <t>А16.07.023.001</t>
  </si>
  <si>
    <t>Базис полного съемного протеза</t>
  </si>
  <si>
    <t>А16.07.023.002</t>
  </si>
  <si>
    <t>Иммедиат-протез</t>
  </si>
  <si>
    <t>А16.07.023.003</t>
  </si>
  <si>
    <t>Индивидуальная ложка</t>
  </si>
  <si>
    <t>А16.07.023.004</t>
  </si>
  <si>
    <t>Искуственная десна в области 1 зуба</t>
  </si>
  <si>
    <t>А16.07.023.005</t>
  </si>
  <si>
    <t>Каппа боксерская</t>
  </si>
  <si>
    <t>А16.07.023.006</t>
  </si>
  <si>
    <t>Наложение лицевой дуги</t>
  </si>
  <si>
    <t>А16.07.023.007</t>
  </si>
  <si>
    <t>Подкладка эластическая</t>
  </si>
  <si>
    <t>А16.07.023.008</t>
  </si>
  <si>
    <t xml:space="preserve">Постановка зуба  в съемном протезе </t>
  </si>
  <si>
    <t>А16.07.023.009</t>
  </si>
  <si>
    <t>Постановка зубов в артикуляторе</t>
  </si>
  <si>
    <t>А16.07.023.010</t>
  </si>
  <si>
    <t xml:space="preserve">Починка перелома базиса </t>
  </si>
  <si>
    <t>А16.07.023.011</t>
  </si>
  <si>
    <t>Починка перелома базиса  двойного и более</t>
  </si>
  <si>
    <t>А16.07.023.012</t>
  </si>
  <si>
    <t>Торус</t>
  </si>
  <si>
    <t>А16.07.023.013</t>
  </si>
  <si>
    <t>Усложненная постановка зубов</t>
  </si>
  <si>
    <t>А16.07.023.014</t>
  </si>
  <si>
    <t>Формирование косметич.поверхн.базис</t>
  </si>
  <si>
    <t>А16.07.023.015</t>
  </si>
  <si>
    <t>Съёмный протез, изготовленный методом литьевого прессования</t>
  </si>
  <si>
    <t>А02.07.006</t>
  </si>
  <si>
    <t>А11.07.012</t>
  </si>
  <si>
    <t>А16.07.025</t>
  </si>
  <si>
    <t>А16.07.053</t>
  </si>
  <si>
    <t>Снятие несъемной ортопедической конструкции</t>
  </si>
  <si>
    <t>А16.07.054</t>
  </si>
  <si>
    <t>Снятие мостовидного протеза</t>
  </si>
  <si>
    <t>А16.07.055</t>
  </si>
  <si>
    <t>Снятие цельнолитой коронки</t>
  </si>
  <si>
    <t>А16.07.049</t>
  </si>
  <si>
    <t>Повторная фиксация на постоянный цемент несъемных ортопедических конструкций</t>
  </si>
  <si>
    <t>А16.07.049.1</t>
  </si>
  <si>
    <t>Фиксация коронки временная</t>
  </si>
  <si>
    <t>А02.07.010</t>
  </si>
  <si>
    <t>Исследование на диагностических моделях челюстей</t>
  </si>
  <si>
    <t>А02.07.010.001</t>
  </si>
  <si>
    <t>Модель вспомогательная</t>
  </si>
  <si>
    <t>А02.07.010.002</t>
  </si>
  <si>
    <t>Модель комбинированная</t>
  </si>
  <si>
    <t>А02.07.010.003</t>
  </si>
  <si>
    <t>Модель контрольная</t>
  </si>
  <si>
    <t>А02.07.010.004</t>
  </si>
  <si>
    <t>Снятие оттиска альгинатной массой</t>
  </si>
  <si>
    <t>А02.07.010.005</t>
  </si>
  <si>
    <t>Снятие оттиска гипсом</t>
  </si>
  <si>
    <t>А02.07.010.006</t>
  </si>
  <si>
    <t>Снятие оттиска элластичной массой</t>
  </si>
  <si>
    <t>А16.07.002</t>
  </si>
  <si>
    <t>Реставрация фасетки</t>
  </si>
  <si>
    <t>Ретракция десны в обл.1зуба</t>
  </si>
  <si>
    <t>Нанесение керамического покрытия на цельнолитую коронку</t>
  </si>
  <si>
    <t>Реставрация скола керамического покрытия ( коронка,зуб)</t>
  </si>
  <si>
    <t>Имплантация</t>
  </si>
  <si>
    <t>ЦЕНА (рубль)</t>
  </si>
  <si>
    <t>Хирургический этап</t>
  </si>
  <si>
    <t>А16.07.006</t>
  </si>
  <si>
    <t>Протезирование зуба с использованием импланта</t>
  </si>
  <si>
    <t>Имплантация одного опорного элемента (с дефилоном)</t>
  </si>
  <si>
    <t>Реабилитация после операции имплантации</t>
  </si>
  <si>
    <t>Открытый синус -лифтинг</t>
  </si>
  <si>
    <t xml:space="preserve">Использование резорбируемой коллагеновой мембраны </t>
  </si>
  <si>
    <t>Использование костнопластического материала (гранулы)</t>
  </si>
  <si>
    <t>Использование хирургического шаблона с направляющими втулками</t>
  </si>
  <si>
    <t>Использование мембраны FRP и PRP</t>
  </si>
  <si>
    <t>Установка mini имплантов Impro ного протезирования</t>
  </si>
  <si>
    <t>Раскрытие импланта и установка формирователя десны</t>
  </si>
  <si>
    <t>Ортопедический этап</t>
  </si>
  <si>
    <t xml:space="preserve">Коронка  металлокерамическая (титановый абатмент) </t>
  </si>
  <si>
    <t>Коронка цельнокерамическая         E. max</t>
  </si>
  <si>
    <t xml:space="preserve">Съёмный протез с армировкой на замковых креплениях </t>
  </si>
  <si>
    <t>Съёмный протез с фиксацией на шаровидных аттачментах</t>
  </si>
  <si>
    <t xml:space="preserve">Коронка  керамическая на каркасе из диоксида циркония </t>
  </si>
  <si>
    <t>Примечание:  Стоимость ортопедических услуг увеличивается на 50% за сокращённые сроки исполнения.</t>
  </si>
  <si>
    <t>Литейные работы</t>
  </si>
  <si>
    <t>№ п/п</t>
  </si>
  <si>
    <t>ШТ/УЕТ</t>
  </si>
  <si>
    <t>Зуб литой, фасетка, коронка, кламмер из нержавеющей стали.</t>
  </si>
  <si>
    <t>шт</t>
  </si>
  <si>
    <t xml:space="preserve">Опорная лапка, седло. </t>
  </si>
  <si>
    <t>Накладка литая.</t>
  </si>
  <si>
    <t xml:space="preserve">Вкладка культевая. </t>
  </si>
  <si>
    <t>Базис литой на огнеупорной модели, бюгель из КХС на огнеупорной модели</t>
  </si>
  <si>
    <t>Бюгель из КХС на гипсовой модели</t>
  </si>
  <si>
    <t>Литьё из КХС</t>
  </si>
  <si>
    <t>Армировка из КХС</t>
  </si>
  <si>
    <t xml:space="preserve">Опорно-удерживающий клламер </t>
  </si>
  <si>
    <t>Клламер Роуча</t>
  </si>
  <si>
    <t>Напыление</t>
  </si>
  <si>
    <t>ует</t>
  </si>
  <si>
    <t>приказом и. о. главного врача</t>
  </si>
  <si>
    <t>от 11.08.2016г. № 81</t>
  </si>
  <si>
    <t>Прейскурант цен на  платные стоматологические услуги населению.     Ортодонтический приём.</t>
  </si>
  <si>
    <t>B01.063.001</t>
  </si>
  <si>
    <t>Прием (осмотр, консультация) врача-ортодонта первичный</t>
  </si>
  <si>
    <t>B01.063.002</t>
  </si>
  <si>
    <t>Прием (осмотр, консультация) врача-ортодонта повторный</t>
  </si>
  <si>
    <t>B04.063.001</t>
  </si>
  <si>
    <t>Диспансерный прием (осмотр, консультация) врача-ортодонта</t>
  </si>
  <si>
    <t>A02.07.004</t>
  </si>
  <si>
    <t>Антропометрические исследования</t>
  </si>
  <si>
    <t>Клиническое исследование функций зубочелюстной системы</t>
  </si>
  <si>
    <t>A02.07.010</t>
  </si>
  <si>
    <t>A02.07.010.001</t>
  </si>
  <si>
    <t>Снятие оттиска с одной челюсти</t>
  </si>
  <si>
    <t>A02.07.010.002</t>
  </si>
  <si>
    <t>Отливка диагностических моделей (2 штуки)</t>
  </si>
  <si>
    <t>A06.30.002.003</t>
  </si>
  <si>
    <t>Интерпретация телерентгенограммы головы</t>
  </si>
  <si>
    <t>A06.30.002.004</t>
  </si>
  <si>
    <t>Интерпретация ортопантомограммы</t>
  </si>
  <si>
    <t>A06.30.002.005</t>
  </si>
  <si>
    <t>Медицинское фотографирование</t>
  </si>
  <si>
    <t>A06.30.002.006</t>
  </si>
  <si>
    <t>Конструирование сложных ортодонтических аппаратов</t>
  </si>
  <si>
    <t>A16.07.028</t>
  </si>
  <si>
    <t>Ортодонтическая коррекция</t>
  </si>
  <si>
    <t>A16.07.025.002</t>
  </si>
  <si>
    <t>Полирование ортодонтической конструкции</t>
  </si>
  <si>
    <t>A.16.07.053.001</t>
  </si>
  <si>
    <t>Снятие, постановка коронки, кольца ортодонтических</t>
  </si>
  <si>
    <t>A.16.07.053.002</t>
  </si>
  <si>
    <t>Распил ортодонтического аппарата через винт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</si>
  <si>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</si>
  <si>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</si>
  <si>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</si>
  <si>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</si>
  <si>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D01.02.22.01.37</t>
  </si>
  <si>
    <t>Починка перелома базиса самотвердеющей пластмассой</t>
  </si>
  <si>
    <t>D01.02.22.01.27</t>
  </si>
  <si>
    <t>Изготовление контрольной модели</t>
  </si>
  <si>
    <t>D01.02.22.01.45</t>
  </si>
  <si>
    <t>Изготовление дуги вестибулярной</t>
  </si>
  <si>
    <t>D01.02.22.01.46</t>
  </si>
  <si>
    <t>Изготовление дуги вестибулярной с дополнительными изгибами</t>
  </si>
  <si>
    <t>D01.02.22.01.47</t>
  </si>
  <si>
    <t>Изготовление кламмера</t>
  </si>
  <si>
    <t>D01.02.22.01.48</t>
  </si>
  <si>
    <t>Изготовление рукообразных толкателей, протрагирующих пружин</t>
  </si>
  <si>
    <t>D01.02.22.01.52</t>
  </si>
  <si>
    <t>Изготовление кольца ортодонтического</t>
  </si>
  <si>
    <t>D01.02.22.01.56</t>
  </si>
  <si>
    <t>Изготовление коронки ортодонтической</t>
  </si>
  <si>
    <t>D01.02.22.01.59</t>
  </si>
  <si>
    <t>Изготовление пластинки вестибулярной</t>
  </si>
  <si>
    <t>D01.02.22.01.60</t>
  </si>
  <si>
    <t>Изготовление пластинки с заслоном для языка (без кламмеров)</t>
  </si>
  <si>
    <t>D01.02.22.01.61</t>
  </si>
  <si>
    <t>Изготовление пластинки с окклюзионными накладками</t>
  </si>
  <si>
    <t>D01.02.22.01.62</t>
  </si>
  <si>
    <t>Наложение сепарационных лигатур на 1 зуб</t>
  </si>
  <si>
    <t>Припасовка и фиксация ортодонтического кольца</t>
  </si>
  <si>
    <t>Фиксация  1 брекета  -   на композит</t>
  </si>
  <si>
    <t xml:space="preserve">                                 -   на фотокомпозит</t>
  </si>
  <si>
    <t>Припасовка и сдача сложной прямой дуги   эджуайз-техники</t>
  </si>
  <si>
    <t>Фиксация дуги на 1 брекет :</t>
  </si>
  <si>
    <t xml:space="preserve"> - металлическая лигатура</t>
  </si>
  <si>
    <t xml:space="preserve"> - эластическая лигатура</t>
  </si>
  <si>
    <t xml:space="preserve"> - эластическая цепочка  </t>
  </si>
  <si>
    <t xml:space="preserve"> -защелка</t>
  </si>
  <si>
    <t>Фиксация  лингвальной дуги, нёбного бюгеля</t>
  </si>
  <si>
    <t>Снятие 1 брекета ( шлифовка и полировка)</t>
  </si>
  <si>
    <t>Профессиональная гигиена брекетов.</t>
  </si>
  <si>
    <t>Активация и контроль брекет-аппаратуры</t>
  </si>
  <si>
    <t xml:space="preserve">Фиксация несъёмного ретейнера - на композит </t>
  </si>
  <si>
    <t xml:space="preserve">                                    - на фотокомпозит</t>
  </si>
  <si>
    <t>Снятие ортодонтического кольца</t>
  </si>
  <si>
    <t>Сепарация апроксимальной поверхности зуба</t>
  </si>
  <si>
    <t xml:space="preserve">                                                                                приказом главного врача</t>
  </si>
  <si>
    <t xml:space="preserve">                                                                                   ГАУЗ НСО "СП №  8"</t>
  </si>
  <si>
    <t xml:space="preserve">                                                                               от 13.04.2015 г.    № 43</t>
  </si>
  <si>
    <t>Прейскурант цен</t>
  </si>
  <si>
    <t xml:space="preserve">на платные медицинские стоматологические услуги, оказываемые детскому населению. </t>
  </si>
  <si>
    <t>Виды работ</t>
  </si>
  <si>
    <t>Объем работы в условных единицах трудоемкости</t>
  </si>
  <si>
    <t>Цена  (руб.)</t>
  </si>
  <si>
    <t xml:space="preserve">Общие виды работ </t>
  </si>
  <si>
    <t>Консультация врача –стоматолога родителям</t>
  </si>
  <si>
    <t>Обследование стоматолого статуса первичного больного</t>
  </si>
  <si>
    <t>Обезболивание аппликационное</t>
  </si>
  <si>
    <t>Обезболивание инъекционное</t>
  </si>
  <si>
    <t>Одонтометрия</t>
  </si>
  <si>
    <t>Диатермокоагуляция десневого сосочка</t>
  </si>
  <si>
    <t>Определение индекса</t>
  </si>
  <si>
    <t>Виды работ по профилактике кариеса</t>
  </si>
  <si>
    <t>Окрашивание кариозного пятна</t>
  </si>
  <si>
    <t>Обучение гигиены полости рта</t>
  </si>
  <si>
    <t>Профессиональная чистка зубов</t>
  </si>
  <si>
    <r>
      <t xml:space="preserve">Покрытие </t>
    </r>
    <r>
      <rPr>
        <sz val="12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>-го зуба фторсодержащими препаратами</t>
    </r>
  </si>
  <si>
    <r>
      <t xml:space="preserve">Герметизация фиссур </t>
    </r>
    <r>
      <rPr>
        <sz val="12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>-го зуба силантом химического отверждения</t>
    </r>
  </si>
  <si>
    <r>
      <t xml:space="preserve">Герметизация фиссур </t>
    </r>
    <r>
      <rPr>
        <sz val="12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>-го зуба силантом светового отверждения</t>
    </r>
  </si>
  <si>
    <t>Ремтерапия (первый сеанс)</t>
  </si>
  <si>
    <t>Ремтерапия (промежуточный.сеанс)</t>
  </si>
  <si>
    <t>Ремтерапия (заключит.сеанс)</t>
  </si>
  <si>
    <t>Виды работ на лечебном приеме</t>
  </si>
  <si>
    <t>Серебрение временного зуба</t>
  </si>
  <si>
    <r>
      <t xml:space="preserve">Лечение кариеса </t>
    </r>
    <r>
      <rPr>
        <sz val="12"/>
        <color indexed="8"/>
        <rFont val="Times New Roman"/>
        <family val="1"/>
        <charset val="204"/>
      </rPr>
      <t xml:space="preserve">1,3 </t>
    </r>
    <r>
      <rPr>
        <sz val="11"/>
        <color indexed="8"/>
        <rFont val="Times New Roman"/>
        <family val="1"/>
        <charset val="204"/>
      </rPr>
      <t>класса завер­шенное пломбой из цемента</t>
    </r>
  </si>
  <si>
    <r>
      <t xml:space="preserve">Лечение кариеса </t>
    </r>
    <r>
      <rPr>
        <sz val="12"/>
        <color indexed="8"/>
        <rFont val="Times New Roman"/>
        <family val="1"/>
        <charset val="204"/>
      </rPr>
      <t xml:space="preserve">1,3 </t>
    </r>
    <r>
      <rPr>
        <sz val="11"/>
        <color indexed="8"/>
        <rFont val="Times New Roman"/>
        <family val="1"/>
        <charset val="204"/>
      </rPr>
      <t>класса завершенное пломбой из цемента</t>
    </r>
  </si>
  <si>
    <r>
      <t xml:space="preserve">Лечение кариеса </t>
    </r>
    <r>
      <rPr>
        <sz val="12"/>
        <color indexed="8"/>
        <rFont val="Times New Roman"/>
        <family val="1"/>
        <charset val="204"/>
      </rPr>
      <t xml:space="preserve">1,3 </t>
    </r>
    <r>
      <rPr>
        <sz val="11"/>
        <color indexed="8"/>
        <rFont val="Times New Roman"/>
        <family val="1"/>
        <charset val="204"/>
      </rPr>
      <t>класса завер­шенное пломбой из композита стеклоиномерного цемента химического отверждения</t>
    </r>
  </si>
  <si>
    <r>
      <t xml:space="preserve">Лечение кариеса </t>
    </r>
    <r>
      <rPr>
        <sz val="12"/>
        <color indexed="8"/>
        <rFont val="Times New Roman"/>
        <family val="1"/>
        <charset val="204"/>
      </rPr>
      <t xml:space="preserve">1,3 </t>
    </r>
    <r>
      <rPr>
        <sz val="11"/>
        <color indexed="8"/>
        <rFont val="Times New Roman"/>
        <family val="1"/>
        <charset val="204"/>
      </rPr>
      <t>класса завершенное пломбой из композита стеклоиномерного цемента химического отверждения</t>
    </r>
  </si>
  <si>
    <r>
      <t xml:space="preserve">Лечение кариеса </t>
    </r>
    <r>
      <rPr>
        <sz val="12"/>
        <color indexed="8"/>
        <rFont val="Times New Roman"/>
        <family val="1"/>
        <charset val="204"/>
      </rPr>
      <t xml:space="preserve">1,3 </t>
    </r>
    <r>
      <rPr>
        <sz val="11"/>
        <color indexed="8"/>
        <rFont val="Times New Roman"/>
        <family val="1"/>
        <charset val="204"/>
      </rPr>
      <t>класса завер­шенной пломбой из стеклоином. цемента светового отверждения</t>
    </r>
  </si>
  <si>
    <r>
      <t xml:space="preserve">Лечение кариеса </t>
    </r>
    <r>
      <rPr>
        <sz val="12"/>
        <color indexed="8"/>
        <rFont val="Times New Roman"/>
        <family val="1"/>
        <charset val="204"/>
      </rPr>
      <t xml:space="preserve">1,3 </t>
    </r>
    <r>
      <rPr>
        <sz val="11"/>
        <color indexed="8"/>
        <rFont val="Times New Roman"/>
        <family val="1"/>
        <charset val="204"/>
      </rPr>
      <t>класса завершенной пломбой из стеклоином. цемента светового отверждения</t>
    </r>
  </si>
  <si>
    <t>Лечение кариеса 1,3 класса завершенное реставрацией гелиокомпозитом</t>
  </si>
  <si>
    <t>Лечение кариеса 2,4,5 класса, законченное пломбой из цемента</t>
  </si>
  <si>
    <t>Лечение кариеса 2,4,5 класса, законченное пломбой из композита, стеклоиномерного цемента химического. отверждения</t>
  </si>
  <si>
    <t>Лечение кариеса 2,4,5 класса законченное пломбой из композита стеклоиномерного цемента светового отверждения</t>
  </si>
  <si>
    <t>Лечение кариеса 2,4,5 класса законченное реставрацией из гелиокомпозита</t>
  </si>
  <si>
    <t>Наложение лечебной прокладки</t>
  </si>
  <si>
    <t>Лечение вторичного кариеса депульпированного зуба завершенного пломбой из цемента</t>
  </si>
  <si>
    <t>Лечение вторичного кариеса депульпированного зуба ,завершенное пломбой из композита, стекло иномерного цемента химического отверждения</t>
  </si>
  <si>
    <t>Лечение вторичного кариеса депульпированного зуба зевершен ное пломбой из композита, стекло-иномерного цемента светового отверждения</t>
  </si>
  <si>
    <t>Изготовление фасетки-ламината</t>
  </si>
  <si>
    <t>Восстановление анатомической формы зуба при гипоплазии, флюрозе материалом химического отверждения</t>
  </si>
  <si>
    <t>Восстановление анатомической формы зуба при гипоплазии, флюрозе материалом светового отверждения</t>
  </si>
  <si>
    <t>Реставрация зуба при гипоплазии, флюрозе материалом светового отверждения</t>
  </si>
  <si>
    <t>Лечение пульпита временного зуба, законченное пломбой из цемента</t>
  </si>
  <si>
    <t>Лечение пульпита временного зуба завершенное пломбой из материала хим.отверждения</t>
  </si>
  <si>
    <t>Лечение пульпита временного зуба, законченное пломбой из материала светового отверждения</t>
  </si>
  <si>
    <t>Лечение пульпита методом прижизненной ампутации, завершенное пломбой из цемента</t>
  </si>
  <si>
    <t>Лечение пульпита методом прижизненной ампутации, завер­шенное пломбой из материала химического отверждения</t>
  </si>
  <si>
    <t>Лечение пульпита методом прижизненной ампутации, завершенное пломбой из материала химического отверждения</t>
  </si>
  <si>
    <t>Лечение пульпита методом прижизненной</t>
  </si>
  <si>
    <t>Лечение пульпита методом прижизненной ампутации, завершенное пломбой из материала светового отверждения</t>
  </si>
  <si>
    <t>ампутации, завершенное пломбой из материала светового отверждения</t>
  </si>
  <si>
    <t>Реставрация зуба при дефекте коронки менее 1/2</t>
  </si>
  <si>
    <t>Реставрация зуба при дефекте коронки более 1/2</t>
  </si>
  <si>
    <t>Лечение пульпита биологическим методом, пломба из цемента</t>
  </si>
  <si>
    <t>Лечение пульпита биологическим методом, пломба из материала химического отверждения</t>
  </si>
  <si>
    <t>Лечение пульпита биологическим методом, пломба из материала светового отверждения</t>
  </si>
  <si>
    <t>Лечение пульпита с пломбирова­нием 1-го канала, завершенное пломбой из цемента</t>
  </si>
  <si>
    <t>Лечение пульпита с пломбированием 1-го канала, завершенное пломбой из материала химического отверждения</t>
  </si>
  <si>
    <t>Лечение пульпита с пломбированием 1-го канала, завершенное пломбой из материала светового отверждения</t>
  </si>
  <si>
    <t>Лечение пульпита с пломбированием 2-х каналов, завершенное пломбой из цемента</t>
  </si>
  <si>
    <t>Лечение пульпита с пломбированием.2-х каналов, завершенное пломбой из материала химического отверждения</t>
  </si>
  <si>
    <t>Лечение пульпита с пломбированием 2-х каналов завершенное пломбой из материала светового отверждения</t>
  </si>
  <si>
    <t>Лечение пульпита с пломбированием 3-х каналов, завершенное пломбой из цемента</t>
  </si>
  <si>
    <t>Лечение пульпита с пломбированием 3-х каналов, завершенное пломбой из материала химического отверждения</t>
  </si>
  <si>
    <t>Лечение пульпита с пломбирова­нием 3-х каналов, завершенное пломбой из материала светового отверждения</t>
  </si>
  <si>
    <t>Инструментальная обработка 1-го плохо проходимого корневого канала</t>
  </si>
  <si>
    <t>Лечение периодонтита с пломби­рованием 1-го канала, завершенное пломбой из цемента</t>
  </si>
  <si>
    <t>Лечение периодонтита с пломбированием 1-го канала, завершенное пломбой из химического отверждения</t>
  </si>
  <si>
    <t>Лечение периодонтита с пломбированием 1-го канала, завершенное пломбой из материала светового отверждения</t>
  </si>
  <si>
    <t>Лечение периодонтита с пломби­рованием 2-х каналов завершенное пломбой из цемента</t>
  </si>
  <si>
    <t>Лечение периодонтита с пломбированием 2-х каналов завершенное пломбой из материала химического отверждения</t>
  </si>
  <si>
    <t>Лечение периодонтита с пломби­рованием 2-х каналов завершенное пломбой из материала химического отверждения</t>
  </si>
  <si>
    <t>Лечение периодонтита с пломбированием 2-х каналов завершенное пломбой из материала светового отверждения</t>
  </si>
  <si>
    <t>Лечение периодонтита с пломбированием 3-х каналов, завершенное пломбой из цемента</t>
  </si>
  <si>
    <t>Лечение периодонтита с пломбированием 3-х каналов, завершенное. пломбой из материала химического отверждения</t>
  </si>
  <si>
    <t>Лечение периодонтита с пломбированием 3-х каналов, завершенное пломбой из материала светового отверждения</t>
  </si>
  <si>
    <t>Распломбирование 1-го канала запломбированного пастой</t>
  </si>
  <si>
    <t>Распломбирование 1-го канала запломбированного цементом</t>
  </si>
  <si>
    <t>Трепанация коронки зуба, снятие пломбы</t>
  </si>
  <si>
    <t>Извлечение инородного тела из канала фронтального зуба</t>
  </si>
  <si>
    <t>Извлечение инородного тела из канала многокорневого зуба</t>
  </si>
  <si>
    <t>Оказание неотложной помощи при пульпите, парадонтите</t>
  </si>
  <si>
    <t>Исследование и консервативное лечение при травматическом повреждении 1-го зуба (один сеанс)</t>
  </si>
  <si>
    <t>Виды работ по лечению пародонта слизистой оболочки полости рта</t>
  </si>
  <si>
    <t>Снятие зубных отложений механи­чески у одного зуба</t>
  </si>
  <si>
    <t>Снятие зубных отложений аппаратом «Пьезомастер»</t>
  </si>
  <si>
    <t>Исследование и лечение больного с заболеванием парадонта (первое посещение)</t>
  </si>
  <si>
    <t>Исследование и лечение больного с заболеванием парадонта (последующее посещение)</t>
  </si>
  <si>
    <t>Пришлифовывание 2-4 зубов</t>
  </si>
  <si>
    <t>«Вакуум-массаж» (1 сеанс)</t>
  </si>
  <si>
    <t>Лечение стоматита (первое посещение)</t>
  </si>
  <si>
    <t>Лечение стоматита (повторное посещение)</t>
  </si>
  <si>
    <t>Удаление временного зуба</t>
  </si>
  <si>
    <t>Удаление постоянного зуба</t>
  </si>
  <si>
    <t>Удаление временностоящего зуба (сложное)</t>
  </si>
  <si>
    <t>Удаление постоянного зуба с вмешательством на альвеолярном отростке</t>
  </si>
  <si>
    <t>Вскрытие абсцесса</t>
  </si>
  <si>
    <t>Перевязка</t>
  </si>
  <si>
    <t>Перевязка гнойной раны с дренированием</t>
  </si>
  <si>
    <t>Операция иссечения капюшона</t>
  </si>
  <si>
    <t>Операция цистотомии</t>
  </si>
  <si>
    <t>Операция цисэктомии</t>
  </si>
  <si>
    <t>Операция резекции верхушки корня</t>
  </si>
  <si>
    <t>Операция пластики уздечки</t>
  </si>
  <si>
    <t>Операция удаления сверхкомплектного зуба</t>
  </si>
  <si>
    <t>Гемисекция, обнажение коронки ретинированного зуба</t>
  </si>
  <si>
    <t>Операция удаление новообразования мягких тканей</t>
  </si>
  <si>
    <t>Остановка постэкстракционного кровотечения</t>
  </si>
  <si>
    <t>Лимфоаденит (первичное посещение.)</t>
  </si>
  <si>
    <t>Лимфоаденит (последующее посещение)</t>
  </si>
  <si>
    <t>Кюретаж лунки при альвеолите с учетом анестезии</t>
  </si>
  <si>
    <t>Лечение ребенка с заболеванием слюнных желез (первое посещение.)</t>
  </si>
  <si>
    <t>Лечение ребенка с заболеванием слюнных желез (последующее посещение)</t>
  </si>
  <si>
    <t>Ортодонтический прием</t>
  </si>
  <si>
    <t>Профилактический прием</t>
  </si>
  <si>
    <t>Консультация</t>
  </si>
  <si>
    <t>Комплексный первичный прием</t>
  </si>
  <si>
    <t>Антропометрия лица</t>
  </si>
  <si>
    <t>Фотометрия лица</t>
  </si>
  <si>
    <t>Клинические исследования функций зубочелюстной системы</t>
  </si>
  <si>
    <t>Миограмма (одна пара мыши)</t>
  </si>
  <si>
    <t>Определение жевательной эффективности</t>
  </si>
  <si>
    <t>Расшифровка томограммы сустава</t>
  </si>
  <si>
    <t>Определение роста и веса пациента</t>
  </si>
  <si>
    <t>Спирометрия</t>
  </si>
  <si>
    <t>Обучение, санитарное просвещение, консультация родителей и пациентов по освоению методов устранения вредных привычек нормализации функций зубочелюстной системы с целью профилактики-зубочелюстной аномалии</t>
  </si>
  <si>
    <t>Определение конструктивного прикуса у детей до 7 лет</t>
  </si>
  <si>
    <t>Проведение профессиональной гигиены всех зубов</t>
  </si>
  <si>
    <t>Определение конструктивного прикуса у детей старше 7 лет</t>
  </si>
  <si>
    <t>Гравировка и разметка моделей</t>
  </si>
  <si>
    <t>Клиническое коррегирование аппарата</t>
  </si>
  <si>
    <t>Перебазировка аппарата</t>
  </si>
  <si>
    <t>Примерка одной ортодонтической коронки без слепка</t>
  </si>
  <si>
    <t>Снятие коронки</t>
  </si>
  <si>
    <t>Снятие дуги Энгля, туалет, гигиеническая  обработка, смена лигатур. фиксация дуги Энгля</t>
  </si>
  <si>
    <t>Проверка аппарата Дерихсвайлера</t>
  </si>
  <si>
    <t>Изгибание вестибулярной назубной дуги несъемного аппарата, ее наложение, укрепление (простая дуга типа Энгля)</t>
  </si>
  <si>
    <t>Психоподгатовка больного к ортодонтическому лечению</t>
  </si>
  <si>
    <t>Определение на ортопантограмме степени формирования коронок и корней постоянных зубов, измерение углов наклонных осей анализ получения данных (до 14 параметров)</t>
  </si>
  <si>
    <t>Расшифровка телерентгенограммы головы, расчерчивание, измерение лицевого скелета (за один параметр)</t>
  </si>
  <si>
    <t>Измерение диагностических моделей</t>
  </si>
  <si>
    <t>Снятие оттисков из эластичных материалов (два слепка) детей до 7 лет</t>
  </si>
  <si>
    <t>Снятие оттисков из эластичных материалов (два слепка) детей старше 7 лет</t>
  </si>
  <si>
    <t>Снятие слепка у ребенка с щелевым дефектом</t>
  </si>
  <si>
    <t>Отливка одной диагностической модели</t>
  </si>
  <si>
    <t>Активизация элементов в аппарате</t>
  </si>
  <si>
    <t>Контрольное наблюдение за больным с аппаратом</t>
  </si>
  <si>
    <t>Изготовление и фиксация лицевой дуги</t>
  </si>
  <si>
    <t>Изготовление и наложение подборочной пращи для внеротовой тяги</t>
  </si>
  <si>
    <t>Фиксация защитного колпачка из полимерматериалов</t>
  </si>
  <si>
    <t>Припассовка и фиксация одиночной металлической коронки</t>
  </si>
  <si>
    <t>Определение степени трудности по Зибельту-Малыгину</t>
  </si>
  <si>
    <t>Изготовление ,припасовка и фиксация пластмассовой коронки</t>
  </si>
  <si>
    <t>Шинирующая каппа, изготовление на 4- зуба</t>
  </si>
  <si>
    <t>Припассовка и сдача одночелюстного аппарата</t>
  </si>
  <si>
    <t>Припасовка и сдача съемного двухчелюстного аппарата</t>
  </si>
  <si>
    <t>Починка аппарата врачом</t>
  </si>
  <si>
    <t>Припасовка аппарата после починки</t>
  </si>
  <si>
    <t>Изготовление литой вкладки (культи)</t>
  </si>
  <si>
    <t>Фиксация несъемного аппарата до 4-х коронок</t>
  </si>
  <si>
    <t>Пришлифование 2-4 зубов под контролем окклюзиограммы</t>
  </si>
  <si>
    <t>Сошлифовывание бугров временных зубов (1-го зуба)</t>
  </si>
  <si>
    <t>Покрытие фторлаком всех зубов за 1 сеанс (1 зуб 0,1 УЕТ)</t>
  </si>
  <si>
    <t>Наблюдение диспансерного больного без аппарата с ретенционным аппаратом</t>
  </si>
  <si>
    <t>Наблюдение диспансерного больного без аппарата</t>
  </si>
  <si>
    <t>Миотерапия (1 сеанс)</t>
  </si>
  <si>
    <t>Контроль проведения миотерапии</t>
  </si>
  <si>
    <t>Массаж в челюстно-лицевой области в течении 15-20 минут</t>
  </si>
  <si>
    <t>Контроль выполнения массажа</t>
  </si>
  <si>
    <t>Наблюдение больного с ретинированным зубом обнаженым хирургическим путем</t>
  </si>
  <si>
    <t>Ознакомление родителей с конструкцией аппарата и правилами пользования аппаратом</t>
  </si>
  <si>
    <t>Припассовка и сдача простого съемного протеза</t>
  </si>
  <si>
    <t>Припассовка и сдача сложного протеза -аппарата</t>
  </si>
  <si>
    <t>Припассовка сложного протеза при неблагоприятных анатомофи-зиологических условиях полости рта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</si>
</sst>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7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 indent="1"/>
    </xf>
    <xf numFmtId="0" fontId="0" fillId="0" borderId="12" xfId="0" applyBorder="1" applyAlignment="1">
      <alignment vertical="top" wrapText="1" indent="1"/>
    </xf>
    <xf numFmtId="0" fontId="2" fillId="0" borderId="1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horizontal="left" wrapText="1"/>
    </xf>
    <xf numFmtId="0" fontId="2" fillId="0" borderId="15" xfId="0" applyFont="1" applyBorder="1" applyAlignment="1">
      <alignment wrapText="1"/>
    </xf>
    <xf numFmtId="0" fontId="2" fillId="0" borderId="2" xfId="0" applyFont="1" applyBorder="1" applyAlignment="1"/>
    <xf numFmtId="0" fontId="2" fillId="0" borderId="16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 inden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 wrapText="1" indent="1"/>
    </xf>
    <xf numFmtId="0" fontId="2" fillId="0" borderId="16" xfId="0" applyFont="1" applyFill="1" applyBorder="1" applyAlignment="1">
      <alignment wrapText="1"/>
    </xf>
    <xf numFmtId="0" fontId="6" fillId="0" borderId="16" xfId="0" applyFont="1" applyFill="1" applyBorder="1" applyAlignment="1">
      <alignment horizontal="center" vertical="top" wrapText="1"/>
    </xf>
    <xf numFmtId="164" fontId="0" fillId="0" borderId="0" xfId="0" applyNumberFormat="1"/>
    <xf numFmtId="0" fontId="5" fillId="0" borderId="0" xfId="0" applyFont="1"/>
    <xf numFmtId="0" fontId="2" fillId="0" borderId="20" xfId="0" applyFont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44" fontId="9" fillId="0" borderId="21" xfId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0" fontId="10" fillId="0" borderId="25" xfId="0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/>
    <xf numFmtId="0" fontId="2" fillId="0" borderId="20" xfId="0" applyFont="1" applyFill="1" applyBorder="1"/>
    <xf numFmtId="0" fontId="0" fillId="0" borderId="20" xfId="0" applyFill="1" applyBorder="1"/>
    <xf numFmtId="0" fontId="0" fillId="0" borderId="28" xfId="0" applyFill="1" applyBorder="1"/>
    <xf numFmtId="0" fontId="0" fillId="0" borderId="0" xfId="0" applyFill="1"/>
    <xf numFmtId="0" fontId="11" fillId="0" borderId="0" xfId="0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/>
    <xf numFmtId="0" fontId="11" fillId="0" borderId="30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0" fillId="0" borderId="20" xfId="0" applyBorder="1"/>
    <xf numFmtId="0" fontId="0" fillId="0" borderId="28" xfId="0" applyBorder="1"/>
    <xf numFmtId="0" fontId="2" fillId="0" borderId="32" xfId="0" applyFont="1" applyFill="1" applyBorder="1" applyAlignment="1"/>
    <xf numFmtId="0" fontId="11" fillId="0" borderId="33" xfId="0" applyFont="1" applyFill="1" applyBorder="1" applyAlignment="1">
      <alignment horizontal="left" vertical="center" wrapText="1"/>
    </xf>
    <xf numFmtId="164" fontId="0" fillId="0" borderId="33" xfId="0" applyNumberFormat="1" applyBorder="1"/>
    <xf numFmtId="1" fontId="11" fillId="0" borderId="33" xfId="0" applyNumberFormat="1" applyFont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center" vertical="center" wrapText="1"/>
    </xf>
    <xf numFmtId="3" fontId="11" fillId="0" borderId="34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9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23" xfId="0" applyFont="1" applyBorder="1" applyAlignment="1">
      <alignment wrapText="1"/>
    </xf>
    <xf numFmtId="0" fontId="2" fillId="0" borderId="1" xfId="0" applyFont="1" applyBorder="1"/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/>
    <xf numFmtId="1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" fontId="6" fillId="0" borderId="8" xfId="0" applyNumberFormat="1" applyFont="1" applyBorder="1" applyAlignment="1">
      <alignment horizontal="center"/>
    </xf>
    <xf numFmtId="0" fontId="0" fillId="0" borderId="1" xfId="0" applyBorder="1"/>
    <xf numFmtId="1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0" borderId="4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43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7" fillId="0" borderId="10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5" fillId="0" borderId="44" xfId="0" applyFont="1" applyBorder="1" applyAlignment="1">
      <alignment horizontal="center" vertical="top" wrapText="1"/>
    </xf>
    <xf numFmtId="0" fontId="16" fillId="0" borderId="45" xfId="0" applyFont="1" applyBorder="1" applyAlignment="1">
      <alignment vertical="top" wrapText="1"/>
    </xf>
    <xf numFmtId="0" fontId="16" fillId="0" borderId="46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3" fontId="17" fillId="0" borderId="8" xfId="0" applyNumberFormat="1" applyFont="1" applyBorder="1" applyAlignment="1">
      <alignment horizontal="center" vertical="top" wrapText="1"/>
    </xf>
    <xf numFmtId="0" fontId="15" fillId="0" borderId="43" xfId="0" applyFont="1" applyBorder="1" applyAlignment="1">
      <alignment horizontal="center"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15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17" fillId="0" borderId="21" xfId="0" applyFont="1" applyBorder="1" applyAlignment="1">
      <alignment horizontal="center" vertical="top" wrapText="1"/>
    </xf>
    <xf numFmtId="3" fontId="17" fillId="0" borderId="3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top" wrapText="1"/>
    </xf>
    <xf numFmtId="3" fontId="17" fillId="0" borderId="4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15" fillId="0" borderId="8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17" fillId="0" borderId="2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6" fillId="0" borderId="4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51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3" fontId="17" fillId="0" borderId="16" xfId="0" applyNumberFormat="1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0"/>
  <sheetViews>
    <sheetView workbookViewId="0">
      <selection activeCell="F30" sqref="F30"/>
    </sheetView>
  </sheetViews>
  <sheetFormatPr defaultRowHeight="15"/>
  <cols>
    <col min="1" max="1" width="16" customWidth="1"/>
    <col min="2" max="2" width="17.42578125" customWidth="1"/>
    <col min="3" max="3" width="48.5703125" customWidth="1"/>
    <col min="4" max="4" width="15.140625" customWidth="1"/>
    <col min="5" max="5" width="15.85546875" customWidth="1"/>
    <col min="7" max="7" width="16.7109375" customWidth="1"/>
    <col min="8" max="8" width="18.85546875" customWidth="1"/>
    <col min="10" max="10" width="36.85546875" customWidth="1"/>
  </cols>
  <sheetData>
    <row r="1" spans="1:8" ht="15.75">
      <c r="C1" s="54" t="s">
        <v>192</v>
      </c>
      <c r="D1" s="54"/>
    </row>
    <row r="2" spans="1:8" ht="15.75">
      <c r="C2" s="54" t="s">
        <v>245</v>
      </c>
      <c r="D2" s="54"/>
    </row>
    <row r="3" spans="1:8" ht="15.75">
      <c r="C3" s="54" t="s">
        <v>193</v>
      </c>
      <c r="D3" s="54"/>
    </row>
    <row r="4" spans="1:8" ht="15.75">
      <c r="C4" s="54" t="s">
        <v>246</v>
      </c>
      <c r="D4" s="54"/>
    </row>
    <row r="5" spans="1:8" ht="40.5" customHeight="1">
      <c r="B5" s="53" t="s">
        <v>191</v>
      </c>
      <c r="C5" s="53"/>
      <c r="D5" s="53"/>
    </row>
    <row r="6" spans="1:8" ht="58.5" customHeight="1">
      <c r="B6" s="53" t="s">
        <v>190</v>
      </c>
      <c r="C6" s="53"/>
      <c r="D6" s="53"/>
      <c r="E6" s="4"/>
      <c r="F6" s="4"/>
      <c r="G6" s="4"/>
      <c r="H6" s="4"/>
    </row>
    <row r="7" spans="1:8" ht="15.75" thickBot="1"/>
    <row r="8" spans="1:8" ht="63.75" thickBot="1">
      <c r="A8" s="27"/>
      <c r="B8" s="15" t="s">
        <v>0</v>
      </c>
      <c r="C8" s="13" t="s">
        <v>1</v>
      </c>
      <c r="D8" s="13" t="s">
        <v>2</v>
      </c>
    </row>
    <row r="9" spans="1:8" ht="21.75" customHeight="1" thickBot="1">
      <c r="A9" s="28"/>
      <c r="B9" s="1" t="s">
        <v>3</v>
      </c>
      <c r="C9" s="2" t="s">
        <v>4</v>
      </c>
      <c r="D9" s="14">
        <v>80</v>
      </c>
      <c r="G9" s="50"/>
    </row>
    <row r="10" spans="1:8" ht="20.25" customHeight="1" thickBot="1">
      <c r="A10" s="28"/>
      <c r="B10" s="1" t="s">
        <v>5</v>
      </c>
      <c r="C10" s="2" t="s">
        <v>6</v>
      </c>
      <c r="D10" s="14">
        <v>315</v>
      </c>
      <c r="G10" s="50"/>
    </row>
    <row r="11" spans="1:8" ht="22.5" customHeight="1" thickBot="1">
      <c r="A11" s="28"/>
      <c r="B11" s="1" t="s">
        <v>7</v>
      </c>
      <c r="C11" s="2" t="s">
        <v>8</v>
      </c>
      <c r="D11" s="14">
        <v>160</v>
      </c>
      <c r="G11" s="50"/>
    </row>
    <row r="12" spans="1:8" ht="15.75" thickBot="1">
      <c r="A12" s="28"/>
      <c r="B12" s="1"/>
      <c r="C12" s="2" t="s">
        <v>9</v>
      </c>
      <c r="D12" s="35">
        <v>300</v>
      </c>
      <c r="G12" s="50"/>
    </row>
    <row r="13" spans="1:8" ht="19.5" customHeight="1" thickBot="1">
      <c r="A13" s="28"/>
      <c r="B13" s="1"/>
      <c r="C13" s="2" t="s">
        <v>10</v>
      </c>
      <c r="D13" s="35">
        <v>350</v>
      </c>
      <c r="G13" s="50"/>
    </row>
    <row r="14" spans="1:8" ht="15.75" thickBot="1">
      <c r="A14" s="28"/>
      <c r="B14" s="1" t="s">
        <v>11</v>
      </c>
      <c r="C14" s="2" t="s">
        <v>12</v>
      </c>
      <c r="D14" s="35">
        <v>160</v>
      </c>
      <c r="G14" s="50"/>
    </row>
    <row r="15" spans="1:8" ht="15.75" thickBot="1">
      <c r="A15" s="28"/>
      <c r="B15" s="1"/>
      <c r="C15" s="2" t="s">
        <v>9</v>
      </c>
      <c r="D15" s="35">
        <v>300</v>
      </c>
      <c r="G15" s="50"/>
    </row>
    <row r="16" spans="1:8" ht="18" customHeight="1" thickBot="1">
      <c r="A16" s="28"/>
      <c r="B16" s="1"/>
      <c r="C16" s="2" t="s">
        <v>10</v>
      </c>
      <c r="D16" s="35">
        <v>350</v>
      </c>
      <c r="G16" s="50"/>
    </row>
    <row r="17" spans="1:7" ht="15.75" thickBot="1">
      <c r="A17" s="28"/>
      <c r="B17" s="1" t="s">
        <v>13</v>
      </c>
      <c r="C17" s="2" t="s">
        <v>14</v>
      </c>
      <c r="D17" s="35">
        <v>390</v>
      </c>
      <c r="G17" s="50"/>
    </row>
    <row r="18" spans="1:7" ht="30.75" thickBot="1">
      <c r="A18" s="28"/>
      <c r="B18" s="1" t="s">
        <v>15</v>
      </c>
      <c r="C18" s="2" t="s">
        <v>16</v>
      </c>
      <c r="D18" s="35">
        <v>160</v>
      </c>
      <c r="G18" s="50"/>
    </row>
    <row r="19" spans="1:7" ht="30.75" thickBot="1">
      <c r="A19" s="28"/>
      <c r="B19" s="1" t="s">
        <v>17</v>
      </c>
      <c r="C19" s="2" t="s">
        <v>18</v>
      </c>
      <c r="D19" s="35"/>
      <c r="G19" s="50"/>
    </row>
    <row r="20" spans="1:7" ht="30.75" thickBot="1">
      <c r="A20" s="28"/>
      <c r="B20" s="1"/>
      <c r="C20" s="2" t="s">
        <v>249</v>
      </c>
      <c r="D20" s="35">
        <v>250</v>
      </c>
      <c r="G20" s="50"/>
    </row>
    <row r="21" spans="1:7" ht="30.75" thickBot="1">
      <c r="A21" s="28"/>
      <c r="B21" s="1"/>
      <c r="C21" s="2" t="s">
        <v>248</v>
      </c>
      <c r="D21" s="35">
        <v>350</v>
      </c>
      <c r="G21" s="50"/>
    </row>
    <row r="22" spans="1:7" ht="30.75" thickBot="1">
      <c r="A22" s="28"/>
      <c r="B22" s="1"/>
      <c r="C22" s="2" t="s">
        <v>19</v>
      </c>
      <c r="D22" s="35">
        <v>440</v>
      </c>
      <c r="G22" s="50"/>
    </row>
    <row r="23" spans="1:7" ht="30.75" thickBot="1">
      <c r="A23" s="28"/>
      <c r="B23" s="1"/>
      <c r="C23" s="2" t="s">
        <v>20</v>
      </c>
      <c r="D23" s="35">
        <v>125</v>
      </c>
      <c r="G23" s="50"/>
    </row>
    <row r="24" spans="1:7" ht="15.75" thickBot="1">
      <c r="A24" s="28"/>
      <c r="B24" s="1"/>
      <c r="C24" s="2" t="s">
        <v>21</v>
      </c>
      <c r="D24" s="35">
        <v>315</v>
      </c>
      <c r="G24" s="50"/>
    </row>
    <row r="25" spans="1:7" ht="15.75" thickBot="1">
      <c r="A25" s="28"/>
      <c r="B25" s="1"/>
      <c r="C25" s="2" t="s">
        <v>22</v>
      </c>
      <c r="D25" s="35">
        <v>160</v>
      </c>
      <c r="G25" s="50"/>
    </row>
    <row r="26" spans="1:7" ht="15.75" thickBot="1">
      <c r="A26" s="28"/>
      <c r="B26" s="1" t="s">
        <v>23</v>
      </c>
      <c r="C26" s="2" t="s">
        <v>24</v>
      </c>
      <c r="D26" s="35"/>
      <c r="G26" s="50"/>
    </row>
    <row r="27" spans="1:7" ht="15.75" thickBot="1">
      <c r="A27" s="28"/>
      <c r="B27" s="1"/>
      <c r="C27" s="2" t="s">
        <v>25</v>
      </c>
      <c r="D27" s="35">
        <v>315</v>
      </c>
      <c r="G27" s="50"/>
    </row>
    <row r="28" spans="1:7" ht="45.75" thickBot="1">
      <c r="A28" s="28"/>
      <c r="B28" s="1"/>
      <c r="C28" s="2" t="s">
        <v>237</v>
      </c>
      <c r="D28" s="35">
        <v>400</v>
      </c>
      <c r="G28" s="50"/>
    </row>
    <row r="29" spans="1:7" ht="45.75" thickBot="1">
      <c r="A29" s="28"/>
      <c r="B29" s="1"/>
      <c r="C29" s="2" t="s">
        <v>238</v>
      </c>
      <c r="D29" s="35">
        <v>560</v>
      </c>
      <c r="G29" s="50"/>
    </row>
    <row r="30" spans="1:7" ht="48.75" customHeight="1" thickBot="1">
      <c r="A30" s="28"/>
      <c r="B30" s="1"/>
      <c r="C30" s="2" t="s">
        <v>239</v>
      </c>
      <c r="D30" s="35">
        <v>1100</v>
      </c>
      <c r="G30" s="50"/>
    </row>
    <row r="31" spans="1:7" ht="45.75" thickBot="1">
      <c r="A31" s="28"/>
      <c r="B31" s="1"/>
      <c r="C31" s="2" t="s">
        <v>240</v>
      </c>
      <c r="D31" s="35">
        <v>700</v>
      </c>
      <c r="G31" s="50"/>
    </row>
    <row r="32" spans="1:7" ht="46.5" customHeight="1" thickBot="1">
      <c r="A32" s="28"/>
      <c r="B32" s="1"/>
      <c r="C32" s="2" t="s">
        <v>241</v>
      </c>
      <c r="D32" s="35">
        <v>800</v>
      </c>
      <c r="G32" s="50"/>
    </row>
    <row r="33" spans="1:7" ht="48" customHeight="1" thickBot="1">
      <c r="A33" s="28"/>
      <c r="B33" s="1"/>
      <c r="C33" s="2" t="s">
        <v>242</v>
      </c>
      <c r="D33" s="35">
        <v>1400</v>
      </c>
      <c r="G33" s="50"/>
    </row>
    <row r="34" spans="1:7" ht="15.75" thickBot="1">
      <c r="A34" s="28"/>
      <c r="B34" s="1"/>
      <c r="C34" s="2" t="s">
        <v>26</v>
      </c>
      <c r="D34" s="35">
        <v>1600</v>
      </c>
      <c r="G34" s="50"/>
    </row>
    <row r="35" spans="1:7" ht="15.75" thickBot="1">
      <c r="A35" s="28"/>
      <c r="B35" s="1"/>
      <c r="C35" s="2" t="s">
        <v>27</v>
      </c>
      <c r="D35" s="35">
        <v>1900</v>
      </c>
      <c r="G35" s="50"/>
    </row>
    <row r="36" spans="1:7" ht="15.75" thickBot="1">
      <c r="A36" s="28"/>
      <c r="B36" s="1"/>
      <c r="C36" s="2" t="s">
        <v>225</v>
      </c>
      <c r="D36" s="35">
        <v>500</v>
      </c>
      <c r="G36" s="50"/>
    </row>
    <row r="37" spans="1:7" ht="15.75" thickBot="1">
      <c r="A37" s="28"/>
      <c r="B37" s="1"/>
      <c r="C37" s="2" t="s">
        <v>226</v>
      </c>
      <c r="D37" s="35">
        <v>890</v>
      </c>
      <c r="G37" s="50"/>
    </row>
    <row r="38" spans="1:7" ht="15.75" thickBot="1">
      <c r="A38" s="28"/>
      <c r="B38" s="1"/>
      <c r="C38" s="2" t="s">
        <v>227</v>
      </c>
      <c r="D38" s="35">
        <v>1200</v>
      </c>
      <c r="G38" s="50"/>
    </row>
    <row r="39" spans="1:7" ht="16.5" thickBot="1">
      <c r="A39" s="26"/>
      <c r="B39" s="16" t="s">
        <v>28</v>
      </c>
      <c r="C39" s="9" t="s">
        <v>29</v>
      </c>
      <c r="D39" s="36"/>
      <c r="G39" s="51"/>
    </row>
    <row r="40" spans="1:7" ht="16.5" thickBot="1">
      <c r="A40" s="29"/>
      <c r="B40" s="17"/>
      <c r="C40" s="9" t="s">
        <v>30</v>
      </c>
      <c r="D40" s="36">
        <v>160</v>
      </c>
      <c r="G40" s="51"/>
    </row>
    <row r="41" spans="1:7" ht="16.5" thickBot="1">
      <c r="A41" s="29"/>
      <c r="B41" s="17"/>
      <c r="C41" s="9" t="s">
        <v>31</v>
      </c>
      <c r="D41" s="36">
        <v>315</v>
      </c>
      <c r="G41" s="51"/>
    </row>
    <row r="42" spans="1:7" ht="32.25" thickBot="1">
      <c r="A42" s="29"/>
      <c r="B42" s="17"/>
      <c r="C42" s="9" t="s">
        <v>32</v>
      </c>
      <c r="D42" s="36">
        <v>700</v>
      </c>
      <c r="G42" s="51"/>
    </row>
    <row r="43" spans="1:7" ht="16.5" thickBot="1">
      <c r="A43" s="26"/>
      <c r="B43" s="16" t="s">
        <v>33</v>
      </c>
      <c r="C43" s="9" t="s">
        <v>34</v>
      </c>
      <c r="D43" s="36"/>
      <c r="G43" s="51"/>
    </row>
    <row r="44" spans="1:7" ht="16.5" thickBot="1">
      <c r="A44" s="29"/>
      <c r="B44" s="17"/>
      <c r="C44" s="9" t="s">
        <v>35</v>
      </c>
      <c r="D44" s="36">
        <v>1580</v>
      </c>
      <c r="G44" s="51"/>
    </row>
    <row r="45" spans="1:7" ht="16.5" thickBot="1">
      <c r="A45" s="29"/>
      <c r="B45" s="17"/>
      <c r="C45" s="9" t="s">
        <v>36</v>
      </c>
      <c r="D45" s="36">
        <v>950</v>
      </c>
      <c r="G45" s="51"/>
    </row>
    <row r="46" spans="1:7" ht="16.5" thickBot="1">
      <c r="A46" s="26"/>
      <c r="B46" s="16" t="s">
        <v>37</v>
      </c>
      <c r="C46" s="9" t="s">
        <v>38</v>
      </c>
      <c r="D46" s="36"/>
      <c r="G46" s="51"/>
    </row>
    <row r="47" spans="1:7" ht="16.5" thickBot="1">
      <c r="A47" s="29"/>
      <c r="B47" s="17"/>
      <c r="C47" s="9" t="s">
        <v>39</v>
      </c>
      <c r="D47" s="36">
        <v>150</v>
      </c>
      <c r="G47" s="51"/>
    </row>
    <row r="48" spans="1:7" ht="16.5" thickBot="1">
      <c r="A48" s="29"/>
      <c r="B48" s="17"/>
      <c r="C48" s="9" t="s">
        <v>40</v>
      </c>
      <c r="D48" s="36">
        <v>200</v>
      </c>
      <c r="G48" s="51"/>
    </row>
    <row r="49" spans="1:7" ht="16.5" thickBot="1">
      <c r="A49" s="29"/>
      <c r="B49" s="17"/>
      <c r="C49" s="9" t="s">
        <v>41</v>
      </c>
      <c r="D49" s="36">
        <v>400</v>
      </c>
      <c r="G49" s="51"/>
    </row>
    <row r="50" spans="1:7" ht="32.25" thickBot="1">
      <c r="A50" s="26"/>
      <c r="B50" s="16" t="s">
        <v>42</v>
      </c>
      <c r="C50" s="9" t="s">
        <v>43</v>
      </c>
      <c r="D50" s="36">
        <v>65</v>
      </c>
      <c r="G50" s="51"/>
    </row>
    <row r="51" spans="1:7" ht="16.5" thickBot="1">
      <c r="A51" s="26"/>
      <c r="B51" s="16" t="s">
        <v>44</v>
      </c>
      <c r="C51" s="9" t="s">
        <v>45</v>
      </c>
      <c r="D51" s="36">
        <v>140</v>
      </c>
      <c r="G51" s="51"/>
    </row>
    <row r="52" spans="1:7" ht="32.25" thickBot="1">
      <c r="A52" s="26"/>
      <c r="B52" s="16" t="s">
        <v>46</v>
      </c>
      <c r="C52" s="9" t="s">
        <v>47</v>
      </c>
      <c r="D52" s="36">
        <v>315</v>
      </c>
      <c r="G52" s="51"/>
    </row>
    <row r="53" spans="1:7" ht="16.5" thickBot="1">
      <c r="A53" s="26"/>
      <c r="B53" s="16" t="s">
        <v>48</v>
      </c>
      <c r="C53" s="9" t="s">
        <v>49</v>
      </c>
      <c r="D53" s="36">
        <v>315</v>
      </c>
      <c r="G53" s="51"/>
    </row>
    <row r="54" spans="1:7" ht="16.5" thickBot="1">
      <c r="A54" s="26"/>
      <c r="B54" s="16" t="s">
        <v>50</v>
      </c>
      <c r="C54" s="9" t="s">
        <v>51</v>
      </c>
      <c r="D54" s="36">
        <v>315</v>
      </c>
      <c r="G54" s="51"/>
    </row>
    <row r="55" spans="1:7" ht="16.5" thickBot="1">
      <c r="A55" s="26"/>
      <c r="B55" s="16" t="s">
        <v>52</v>
      </c>
      <c r="C55" s="9" t="s">
        <v>53</v>
      </c>
      <c r="D55" s="36">
        <v>670</v>
      </c>
      <c r="G55" s="51"/>
    </row>
    <row r="56" spans="1:7" ht="32.25" thickBot="1">
      <c r="A56" s="26"/>
      <c r="B56" s="16" t="s">
        <v>54</v>
      </c>
      <c r="C56" s="9" t="s">
        <v>55</v>
      </c>
      <c r="D56" s="36">
        <v>310</v>
      </c>
      <c r="G56" s="51"/>
    </row>
    <row r="57" spans="1:7" ht="16.5" thickBot="1">
      <c r="A57" s="26"/>
      <c r="B57" s="16" t="s">
        <v>56</v>
      </c>
      <c r="C57" s="9" t="s">
        <v>57</v>
      </c>
      <c r="D57" s="36">
        <v>915</v>
      </c>
      <c r="G57" s="51"/>
    </row>
    <row r="58" spans="1:7" ht="32.25" thickBot="1">
      <c r="A58" s="26"/>
      <c r="B58" s="16" t="s">
        <v>58</v>
      </c>
      <c r="C58" s="9" t="s">
        <v>59</v>
      </c>
      <c r="D58" s="36">
        <v>630</v>
      </c>
      <c r="G58" s="51"/>
    </row>
    <row r="59" spans="1:7" ht="32.25" thickBot="1">
      <c r="A59" s="26"/>
      <c r="B59" s="16" t="s">
        <v>60</v>
      </c>
      <c r="C59" s="9" t="s">
        <v>61</v>
      </c>
      <c r="D59" s="36" t="s">
        <v>62</v>
      </c>
      <c r="G59" s="51"/>
    </row>
    <row r="60" spans="1:7" ht="16.5" thickBot="1">
      <c r="A60" s="29"/>
      <c r="B60" s="17"/>
      <c r="C60" s="9" t="s">
        <v>63</v>
      </c>
      <c r="D60" s="36">
        <v>1100</v>
      </c>
      <c r="G60" s="51"/>
    </row>
    <row r="61" spans="1:7" ht="32.25" thickBot="1">
      <c r="A61" s="29"/>
      <c r="B61" s="17"/>
      <c r="C61" s="9" t="s">
        <v>64</v>
      </c>
      <c r="D61" s="36">
        <v>500</v>
      </c>
      <c r="G61" s="51"/>
    </row>
    <row r="62" spans="1:7" ht="32.25" thickBot="1">
      <c r="A62" s="26"/>
      <c r="B62" s="16" t="s">
        <v>65</v>
      </c>
      <c r="C62" s="9" t="s">
        <v>66</v>
      </c>
      <c r="D62" s="36" t="s">
        <v>62</v>
      </c>
      <c r="G62" s="51"/>
    </row>
    <row r="63" spans="1:7" ht="16.5" thickBot="1">
      <c r="A63" s="29"/>
      <c r="B63" s="17"/>
      <c r="C63" s="9" t="s">
        <v>67</v>
      </c>
      <c r="D63" s="36">
        <v>32</v>
      </c>
      <c r="G63" s="51"/>
    </row>
    <row r="64" spans="1:7" ht="33" customHeight="1" thickBot="1">
      <c r="A64" s="26"/>
      <c r="B64" s="16" t="s">
        <v>68</v>
      </c>
      <c r="C64" s="9" t="s">
        <v>69</v>
      </c>
      <c r="D64" s="36">
        <v>940</v>
      </c>
      <c r="G64" s="51"/>
    </row>
    <row r="65" spans="1:7" ht="32.25" thickBot="1">
      <c r="A65" s="26"/>
      <c r="B65" s="16" t="s">
        <v>70</v>
      </c>
      <c r="C65" s="9" t="s">
        <v>71</v>
      </c>
      <c r="D65" s="36">
        <v>140</v>
      </c>
      <c r="G65" s="51"/>
    </row>
    <row r="66" spans="1:7" ht="16.5" thickBot="1">
      <c r="A66" s="26"/>
      <c r="B66" s="16" t="s">
        <v>72</v>
      </c>
      <c r="C66" s="9" t="s">
        <v>73</v>
      </c>
      <c r="D66" s="36">
        <v>1400</v>
      </c>
      <c r="G66" s="51"/>
    </row>
    <row r="67" spans="1:7" ht="16.5" thickBot="1">
      <c r="A67" s="26"/>
      <c r="B67" s="16" t="s">
        <v>74</v>
      </c>
      <c r="C67" s="9" t="s">
        <v>75</v>
      </c>
      <c r="D67" s="36">
        <v>630</v>
      </c>
      <c r="G67" s="51"/>
    </row>
    <row r="68" spans="1:7" ht="48" thickBot="1">
      <c r="A68" s="26"/>
      <c r="B68" s="16" t="s">
        <v>76</v>
      </c>
      <c r="C68" s="9" t="s">
        <v>77</v>
      </c>
      <c r="D68" s="36" t="s">
        <v>62</v>
      </c>
      <c r="G68" s="51"/>
    </row>
    <row r="69" spans="1:7" ht="16.5" thickBot="1">
      <c r="A69" s="29"/>
      <c r="B69" s="17"/>
      <c r="C69" s="9" t="s">
        <v>78</v>
      </c>
      <c r="D69" s="36">
        <v>2800</v>
      </c>
      <c r="G69" s="51"/>
    </row>
    <row r="70" spans="1:7" ht="32.25" thickBot="1">
      <c r="A70" s="26"/>
      <c r="B70" s="16" t="s">
        <v>79</v>
      </c>
      <c r="C70" s="9" t="s">
        <v>80</v>
      </c>
      <c r="D70" s="36">
        <v>470</v>
      </c>
      <c r="G70" s="51"/>
    </row>
    <row r="71" spans="1:7" ht="32.25" thickBot="1">
      <c r="A71" s="26"/>
      <c r="B71" s="16" t="s">
        <v>81</v>
      </c>
      <c r="C71" s="9" t="s">
        <v>82</v>
      </c>
      <c r="D71" s="36">
        <v>365</v>
      </c>
      <c r="G71" s="51"/>
    </row>
    <row r="72" spans="1:7" ht="16.5" thickBot="1">
      <c r="A72" s="26"/>
      <c r="B72" s="16" t="s">
        <v>83</v>
      </c>
      <c r="C72" s="9" t="s">
        <v>84</v>
      </c>
      <c r="D72" s="36">
        <v>855</v>
      </c>
      <c r="G72" s="51"/>
    </row>
    <row r="73" spans="1:7" ht="16.5" thickBot="1">
      <c r="A73" s="26"/>
      <c r="B73" s="16" t="s">
        <v>85</v>
      </c>
      <c r="C73" s="9" t="s">
        <v>86</v>
      </c>
      <c r="D73" s="36">
        <v>630</v>
      </c>
      <c r="G73" s="51"/>
    </row>
    <row r="74" spans="1:7" ht="16.5" thickBot="1">
      <c r="A74" s="26"/>
      <c r="B74" s="16" t="s">
        <v>87</v>
      </c>
      <c r="C74" s="9" t="s">
        <v>88</v>
      </c>
      <c r="D74" s="36">
        <v>630</v>
      </c>
      <c r="G74" s="51"/>
    </row>
    <row r="75" spans="1:7" ht="16.5" thickBot="1">
      <c r="A75" s="26"/>
      <c r="B75" s="16" t="s">
        <v>89</v>
      </c>
      <c r="C75" s="9" t="s">
        <v>90</v>
      </c>
      <c r="D75" s="36">
        <v>630</v>
      </c>
      <c r="G75" s="51"/>
    </row>
    <row r="76" spans="1:7" ht="16.5" thickBot="1">
      <c r="A76" s="26"/>
      <c r="B76" s="16" t="s">
        <v>91</v>
      </c>
      <c r="C76" s="9" t="s">
        <v>92</v>
      </c>
      <c r="D76" s="36">
        <v>950</v>
      </c>
      <c r="G76" s="51"/>
    </row>
    <row r="77" spans="1:7" ht="16.5" thickBot="1">
      <c r="A77" s="26"/>
      <c r="B77" s="16" t="s">
        <v>93</v>
      </c>
      <c r="C77" s="9" t="s">
        <v>94</v>
      </c>
      <c r="D77" s="36" t="s">
        <v>62</v>
      </c>
      <c r="G77" s="51"/>
    </row>
    <row r="78" spans="1:7" ht="16.5" thickBot="1">
      <c r="A78" s="29"/>
      <c r="B78" s="17"/>
      <c r="C78" s="9" t="s">
        <v>95</v>
      </c>
      <c r="D78" s="36">
        <v>4700</v>
      </c>
      <c r="G78" s="51"/>
    </row>
    <row r="79" spans="1:7" ht="16.5" thickBot="1">
      <c r="A79" s="29"/>
      <c r="B79" s="17"/>
      <c r="C79" s="9" t="s">
        <v>96</v>
      </c>
      <c r="D79" s="36">
        <v>470</v>
      </c>
      <c r="G79" s="51"/>
    </row>
    <row r="80" spans="1:7" ht="32.25" thickBot="1">
      <c r="A80" s="26"/>
      <c r="B80" s="16" t="s">
        <v>97</v>
      </c>
      <c r="C80" s="9" t="s">
        <v>98</v>
      </c>
      <c r="D80" s="36">
        <v>315</v>
      </c>
      <c r="G80" s="51"/>
    </row>
    <row r="81" spans="1:7" ht="16.5" thickBot="1">
      <c r="A81" s="26"/>
      <c r="B81" s="16" t="s">
        <v>99</v>
      </c>
      <c r="C81" s="9" t="s">
        <v>100</v>
      </c>
      <c r="D81" s="36" t="s">
        <v>62</v>
      </c>
      <c r="G81" s="51"/>
    </row>
    <row r="82" spans="1:7" ht="16.5" thickBot="1">
      <c r="A82" s="29"/>
      <c r="B82" s="17"/>
      <c r="C82" s="9" t="s">
        <v>101</v>
      </c>
      <c r="D82" s="36">
        <v>470</v>
      </c>
      <c r="G82" s="51"/>
    </row>
    <row r="83" spans="1:7" ht="16.5" thickBot="1">
      <c r="A83" s="29"/>
      <c r="B83" s="17"/>
      <c r="C83" s="9" t="s">
        <v>102</v>
      </c>
      <c r="D83" s="36">
        <v>630</v>
      </c>
      <c r="G83" s="51"/>
    </row>
    <row r="84" spans="1:7" ht="16.5" thickBot="1">
      <c r="A84" s="29"/>
      <c r="B84" s="17"/>
      <c r="C84" s="9" t="s">
        <v>103</v>
      </c>
      <c r="D84" s="36">
        <v>400</v>
      </c>
      <c r="G84" s="51"/>
    </row>
    <row r="85" spans="1:7" ht="32.25" thickBot="1">
      <c r="A85" s="26"/>
      <c r="B85" s="16" t="s">
        <v>104</v>
      </c>
      <c r="C85" s="9" t="s">
        <v>105</v>
      </c>
      <c r="D85" s="36">
        <v>395</v>
      </c>
      <c r="G85" s="51"/>
    </row>
    <row r="86" spans="1:7" ht="16.5" thickBot="1">
      <c r="A86" s="26"/>
      <c r="B86" s="16" t="s">
        <v>106</v>
      </c>
      <c r="C86" s="9" t="s">
        <v>107</v>
      </c>
      <c r="D86" s="36">
        <v>950</v>
      </c>
      <c r="G86" s="51"/>
    </row>
    <row r="87" spans="1:7" ht="16.5" thickBot="1">
      <c r="A87" s="26"/>
      <c r="B87" s="16" t="s">
        <v>108</v>
      </c>
      <c r="C87" s="9" t="s">
        <v>109</v>
      </c>
      <c r="D87" s="36">
        <v>950</v>
      </c>
      <c r="G87" s="51"/>
    </row>
    <row r="88" spans="1:7" ht="16.5" thickBot="1">
      <c r="A88" s="26"/>
      <c r="B88" s="16" t="s">
        <v>110</v>
      </c>
      <c r="C88" s="9" t="s">
        <v>111</v>
      </c>
      <c r="D88" s="36">
        <v>80</v>
      </c>
      <c r="G88" s="51"/>
    </row>
    <row r="89" spans="1:7" ht="16.5" thickBot="1">
      <c r="A89" s="26"/>
      <c r="B89" s="16" t="s">
        <v>112</v>
      </c>
      <c r="C89" s="9" t="s">
        <v>113</v>
      </c>
      <c r="D89" s="36">
        <v>155</v>
      </c>
      <c r="G89" s="51"/>
    </row>
    <row r="90" spans="1:7" ht="16.5" thickBot="1">
      <c r="A90" s="26"/>
      <c r="B90" s="16" t="s">
        <v>114</v>
      </c>
      <c r="C90" s="9" t="s">
        <v>115</v>
      </c>
      <c r="D90" s="36">
        <v>1580</v>
      </c>
      <c r="G90" s="51"/>
    </row>
    <row r="91" spans="1:7" ht="32.25" thickBot="1">
      <c r="A91" s="26"/>
      <c r="B91" s="16" t="s">
        <v>116</v>
      </c>
      <c r="C91" s="9" t="s">
        <v>117</v>
      </c>
      <c r="D91" s="36">
        <v>40</v>
      </c>
      <c r="G91" s="51"/>
    </row>
    <row r="92" spans="1:7" ht="48" thickBot="1">
      <c r="A92" s="26"/>
      <c r="B92" s="16" t="s">
        <v>118</v>
      </c>
      <c r="C92" s="9" t="s">
        <v>243</v>
      </c>
      <c r="D92" s="36">
        <v>80</v>
      </c>
      <c r="G92" s="51"/>
    </row>
    <row r="93" spans="1:7" ht="32.25" thickBot="1">
      <c r="A93" s="26"/>
      <c r="B93" s="16" t="s">
        <v>119</v>
      </c>
      <c r="C93" s="9" t="s">
        <v>120</v>
      </c>
      <c r="D93" s="36">
        <v>350</v>
      </c>
      <c r="G93" s="51"/>
    </row>
    <row r="94" spans="1:7" ht="16.5" thickBot="1">
      <c r="A94" s="26"/>
      <c r="B94" s="16" t="s">
        <v>121</v>
      </c>
      <c r="C94" s="9" t="s">
        <v>122</v>
      </c>
      <c r="D94" s="36">
        <v>155</v>
      </c>
      <c r="G94" s="51"/>
    </row>
    <row r="95" spans="1:7" ht="16.5" thickBot="1">
      <c r="A95" s="26"/>
      <c r="B95" s="16" t="s">
        <v>123</v>
      </c>
      <c r="C95" s="9" t="s">
        <v>124</v>
      </c>
      <c r="D95" s="36">
        <v>155</v>
      </c>
      <c r="G95" s="51"/>
    </row>
    <row r="96" spans="1:7" ht="16.5" thickBot="1">
      <c r="A96" s="26"/>
      <c r="B96" s="16" t="s">
        <v>125</v>
      </c>
      <c r="C96" s="9" t="s">
        <v>126</v>
      </c>
      <c r="D96" s="36">
        <v>470</v>
      </c>
      <c r="G96" s="51"/>
    </row>
    <row r="97" spans="1:12" ht="32.25" thickBot="1">
      <c r="A97" s="26"/>
      <c r="B97" s="16" t="s">
        <v>127</v>
      </c>
      <c r="C97" s="9" t="s">
        <v>128</v>
      </c>
      <c r="D97" s="36">
        <v>155</v>
      </c>
      <c r="G97" s="51"/>
    </row>
    <row r="98" spans="1:12" ht="16.5" thickBot="1">
      <c r="A98" s="26"/>
      <c r="B98" s="16" t="s">
        <v>129</v>
      </c>
      <c r="C98" s="9" t="s">
        <v>130</v>
      </c>
      <c r="D98" s="37">
        <v>470</v>
      </c>
      <c r="G98" s="51"/>
    </row>
    <row r="99" spans="1:12" ht="16.5" customHeight="1" thickBot="1">
      <c r="A99" s="6"/>
      <c r="B99" s="11" t="s">
        <v>131</v>
      </c>
      <c r="C99" s="10" t="s">
        <v>132</v>
      </c>
      <c r="D99" s="38">
        <v>475</v>
      </c>
      <c r="G99" s="51"/>
      <c r="J99" s="6"/>
      <c r="K99" s="6"/>
      <c r="L99" s="6"/>
    </row>
    <row r="100" spans="1:12" ht="16.5" customHeight="1" thickBot="1">
      <c r="A100" s="6"/>
      <c r="B100" s="11" t="s">
        <v>133</v>
      </c>
      <c r="C100" s="10" t="s">
        <v>134</v>
      </c>
      <c r="D100" s="38">
        <v>475</v>
      </c>
      <c r="G100" s="51"/>
      <c r="J100" s="55"/>
      <c r="K100" s="55"/>
      <c r="L100" s="6"/>
    </row>
    <row r="101" spans="1:12" ht="16.5" customHeight="1" thickBot="1">
      <c r="A101" s="6"/>
      <c r="B101" s="11" t="s">
        <v>135</v>
      </c>
      <c r="C101" s="10" t="s">
        <v>136</v>
      </c>
      <c r="D101" s="38">
        <v>475</v>
      </c>
      <c r="G101" s="51"/>
      <c r="J101" s="55"/>
      <c r="K101" s="55"/>
      <c r="L101" s="6"/>
    </row>
    <row r="102" spans="1:12" ht="16.5" customHeight="1" thickBot="1">
      <c r="A102" s="6"/>
      <c r="B102" s="11" t="s">
        <v>137</v>
      </c>
      <c r="C102" s="10" t="s">
        <v>138</v>
      </c>
      <c r="D102" s="38">
        <v>475</v>
      </c>
      <c r="G102" s="51"/>
      <c r="J102" s="55"/>
      <c r="K102" s="55"/>
      <c r="L102" s="6"/>
    </row>
    <row r="103" spans="1:12" ht="16.5" customHeight="1" thickBot="1">
      <c r="A103" s="6"/>
      <c r="B103" s="11" t="s">
        <v>139</v>
      </c>
      <c r="C103" s="10" t="s">
        <v>140</v>
      </c>
      <c r="D103" s="39">
        <v>315</v>
      </c>
      <c r="G103" s="51"/>
      <c r="J103" s="55"/>
      <c r="K103" s="55"/>
      <c r="L103" s="6"/>
    </row>
    <row r="104" spans="1:12" ht="16.5" customHeight="1" thickBot="1">
      <c r="A104" s="6"/>
      <c r="B104" s="11" t="s">
        <v>141</v>
      </c>
      <c r="C104" s="10" t="s">
        <v>142</v>
      </c>
      <c r="D104" s="39">
        <v>240</v>
      </c>
      <c r="G104" s="51"/>
      <c r="J104" s="55"/>
      <c r="K104" s="55"/>
      <c r="L104" s="6"/>
    </row>
    <row r="105" spans="1:12" ht="49.5" customHeight="1" thickBot="1">
      <c r="A105" s="6"/>
      <c r="B105" s="11" t="s">
        <v>143</v>
      </c>
      <c r="C105" s="10" t="s">
        <v>244</v>
      </c>
      <c r="D105" s="39">
        <v>315</v>
      </c>
      <c r="G105" s="51"/>
      <c r="J105" s="55"/>
      <c r="K105" s="55"/>
      <c r="L105" s="6"/>
    </row>
    <row r="106" spans="1:12" ht="31.5" customHeight="1" thickBot="1">
      <c r="A106" s="6"/>
      <c r="B106" s="11" t="s">
        <v>144</v>
      </c>
      <c r="C106" s="10" t="s">
        <v>145</v>
      </c>
      <c r="D106" s="39">
        <v>315</v>
      </c>
      <c r="G106" s="51"/>
      <c r="J106" s="55"/>
      <c r="K106" s="55"/>
      <c r="L106" s="6"/>
    </row>
    <row r="107" spans="1:12" ht="30.75" customHeight="1" thickBot="1">
      <c r="A107" s="6"/>
      <c r="B107" s="11" t="s">
        <v>146</v>
      </c>
      <c r="C107" s="10" t="s">
        <v>147</v>
      </c>
      <c r="D107" s="40">
        <v>300</v>
      </c>
      <c r="G107" s="51"/>
      <c r="H107" s="55"/>
      <c r="I107" s="55"/>
      <c r="J107" s="55"/>
      <c r="K107" s="55"/>
      <c r="L107" s="6"/>
    </row>
    <row r="108" spans="1:12" ht="36.75" customHeight="1" thickBot="1">
      <c r="A108" s="26"/>
      <c r="B108" s="16" t="s">
        <v>148</v>
      </c>
      <c r="C108" s="10" t="s">
        <v>149</v>
      </c>
      <c r="D108" s="38">
        <v>110</v>
      </c>
      <c r="G108" s="51"/>
    </row>
    <row r="109" spans="1:12" ht="22.5" customHeight="1" thickBot="1">
      <c r="A109" s="26"/>
      <c r="B109" s="16" t="s">
        <v>150</v>
      </c>
      <c r="C109" s="10" t="s">
        <v>151</v>
      </c>
      <c r="D109" s="41">
        <v>155</v>
      </c>
      <c r="G109" s="51"/>
    </row>
    <row r="110" spans="1:12" ht="16.5" customHeight="1" thickBot="1">
      <c r="A110" s="26"/>
      <c r="B110" s="16" t="s">
        <v>152</v>
      </c>
      <c r="C110" s="10" t="s">
        <v>153</v>
      </c>
      <c r="D110" s="42">
        <v>240</v>
      </c>
      <c r="G110" s="51"/>
    </row>
    <row r="111" spans="1:12" ht="16.5" thickBot="1">
      <c r="A111" s="26"/>
      <c r="B111" s="16" t="s">
        <v>154</v>
      </c>
      <c r="C111" s="9" t="s">
        <v>155</v>
      </c>
      <c r="D111" s="43">
        <v>155</v>
      </c>
      <c r="G111" s="51"/>
    </row>
    <row r="112" spans="1:12" ht="32.25" thickBot="1">
      <c r="A112" s="26"/>
      <c r="B112" s="16" t="s">
        <v>156</v>
      </c>
      <c r="C112" s="9" t="s">
        <v>157</v>
      </c>
      <c r="D112" s="36">
        <v>155</v>
      </c>
      <c r="G112" s="51"/>
    </row>
    <row r="113" spans="1:7" ht="32.25" thickBot="1">
      <c r="A113" s="26"/>
      <c r="B113" s="16" t="s">
        <v>158</v>
      </c>
      <c r="C113" s="9" t="s">
        <v>159</v>
      </c>
      <c r="D113" s="36">
        <v>155</v>
      </c>
      <c r="G113" s="51"/>
    </row>
    <row r="114" spans="1:7" ht="32.25" thickBot="1">
      <c r="A114" s="26"/>
      <c r="B114" s="16" t="s">
        <v>160</v>
      </c>
      <c r="C114" s="9" t="s">
        <v>161</v>
      </c>
      <c r="D114" s="36">
        <v>410</v>
      </c>
      <c r="G114" s="51"/>
    </row>
    <row r="115" spans="1:7" ht="16.5" thickBot="1">
      <c r="A115" s="26"/>
      <c r="B115" s="16" t="s">
        <v>162</v>
      </c>
      <c r="C115" s="9" t="s">
        <v>163</v>
      </c>
      <c r="D115" s="36">
        <v>270</v>
      </c>
      <c r="G115" s="51"/>
    </row>
    <row r="116" spans="1:7" ht="22.5" customHeight="1" thickBot="1">
      <c r="A116" s="26"/>
      <c r="B116" s="16" t="s">
        <v>164</v>
      </c>
      <c r="C116" s="9" t="s">
        <v>165</v>
      </c>
      <c r="D116" s="36">
        <v>950</v>
      </c>
      <c r="G116" s="51"/>
    </row>
    <row r="117" spans="1:7" ht="21.75" customHeight="1" thickBot="1">
      <c r="A117" s="26"/>
      <c r="B117" s="16" t="s">
        <v>166</v>
      </c>
      <c r="C117" s="9" t="s">
        <v>167</v>
      </c>
      <c r="D117" s="36">
        <v>1280</v>
      </c>
      <c r="G117" s="51"/>
    </row>
    <row r="118" spans="1:7" ht="32.25" thickBot="1">
      <c r="A118" s="26"/>
      <c r="B118" s="16" t="s">
        <v>168</v>
      </c>
      <c r="C118" s="9" t="s">
        <v>169</v>
      </c>
      <c r="D118" s="36">
        <v>80</v>
      </c>
      <c r="G118" s="51"/>
    </row>
    <row r="119" spans="1:7" ht="32.25" thickBot="1">
      <c r="A119" s="26"/>
      <c r="B119" s="16" t="s">
        <v>170</v>
      </c>
      <c r="C119" s="9" t="s">
        <v>171</v>
      </c>
      <c r="D119" s="36">
        <v>80</v>
      </c>
      <c r="G119" s="51"/>
    </row>
    <row r="120" spans="1:7" ht="34.5" customHeight="1" thickBot="1">
      <c r="A120" s="26"/>
      <c r="B120" s="16" t="s">
        <v>172</v>
      </c>
      <c r="C120" s="9" t="s">
        <v>173</v>
      </c>
      <c r="D120" s="37">
        <v>80</v>
      </c>
      <c r="G120" s="51"/>
    </row>
    <row r="121" spans="1:7" ht="31.5" customHeight="1" thickBot="1">
      <c r="A121" s="6"/>
      <c r="B121" s="11" t="s">
        <v>174</v>
      </c>
      <c r="C121" s="10" t="s">
        <v>175</v>
      </c>
      <c r="D121" s="38">
        <v>470</v>
      </c>
      <c r="G121" s="51"/>
    </row>
    <row r="122" spans="1:7" ht="31.5" customHeight="1" thickBot="1">
      <c r="A122" s="6"/>
      <c r="B122" s="11" t="s">
        <v>176</v>
      </c>
      <c r="C122" s="10" t="s">
        <v>177</v>
      </c>
      <c r="D122" s="39">
        <v>315</v>
      </c>
      <c r="G122" s="51"/>
    </row>
    <row r="123" spans="1:7" ht="31.5" customHeight="1" thickBot="1">
      <c r="A123" s="6"/>
      <c r="B123" s="11" t="s">
        <v>178</v>
      </c>
      <c r="C123" s="10" t="s">
        <v>179</v>
      </c>
      <c r="D123" s="39">
        <v>470</v>
      </c>
      <c r="G123" s="51"/>
    </row>
    <row r="124" spans="1:7" ht="31.5" customHeight="1" thickBot="1">
      <c r="A124" s="6"/>
      <c r="B124" s="11" t="s">
        <v>180</v>
      </c>
      <c r="C124" s="10" t="s">
        <v>181</v>
      </c>
      <c r="D124" s="39">
        <v>315</v>
      </c>
      <c r="G124" s="51"/>
    </row>
    <row r="125" spans="1:7" ht="39" customHeight="1" thickBot="1">
      <c r="A125" s="26"/>
      <c r="B125" s="16" t="s">
        <v>182</v>
      </c>
      <c r="C125" s="10" t="s">
        <v>183</v>
      </c>
      <c r="D125" s="38">
        <v>470</v>
      </c>
      <c r="G125" s="51"/>
    </row>
    <row r="126" spans="1:7" ht="31.5" customHeight="1" thickBot="1">
      <c r="A126" s="26"/>
      <c r="B126" s="16" t="s">
        <v>184</v>
      </c>
      <c r="C126" s="10" t="s">
        <v>185</v>
      </c>
      <c r="D126" s="41">
        <v>315</v>
      </c>
      <c r="G126" s="51"/>
    </row>
    <row r="127" spans="1:7" ht="31.5" customHeight="1" thickBot="1">
      <c r="A127" s="6"/>
      <c r="B127" s="11" t="s">
        <v>186</v>
      </c>
      <c r="C127" s="10" t="s">
        <v>187</v>
      </c>
      <c r="D127" s="39">
        <v>470</v>
      </c>
      <c r="G127" s="51"/>
    </row>
    <row r="128" spans="1:7" ht="31.5" customHeight="1" thickBot="1">
      <c r="A128" s="6"/>
      <c r="B128" s="12" t="s">
        <v>188</v>
      </c>
      <c r="C128" s="18" t="s">
        <v>189</v>
      </c>
      <c r="D128" s="40">
        <v>315</v>
      </c>
      <c r="G128" s="51"/>
    </row>
    <row r="129" spans="1:7" ht="45.75" customHeight="1" thickBot="1">
      <c r="A129" s="6"/>
      <c r="B129" s="5"/>
      <c r="C129" s="21" t="s">
        <v>194</v>
      </c>
      <c r="D129" s="42">
        <v>3150</v>
      </c>
      <c r="G129" s="51"/>
    </row>
    <row r="130" spans="1:7" ht="45.75" customHeight="1" thickBot="1">
      <c r="A130" s="6"/>
      <c r="B130" s="5"/>
      <c r="C130" s="8" t="s">
        <v>223</v>
      </c>
      <c r="D130" s="42">
        <v>2050</v>
      </c>
      <c r="G130" s="51"/>
    </row>
    <row r="131" spans="1:7" ht="48" customHeight="1" thickBot="1">
      <c r="A131" s="6"/>
      <c r="B131" s="5"/>
      <c r="C131" s="8" t="s">
        <v>224</v>
      </c>
      <c r="D131" s="42">
        <v>3600</v>
      </c>
      <c r="G131" s="51"/>
    </row>
    <row r="132" spans="1:7" ht="51" customHeight="1" thickBot="1">
      <c r="A132" s="6"/>
      <c r="B132" s="5"/>
      <c r="C132" s="8" t="s">
        <v>218</v>
      </c>
      <c r="D132" s="42">
        <v>2500</v>
      </c>
      <c r="G132" s="51"/>
    </row>
    <row r="133" spans="1:7" ht="48.75" customHeight="1" thickBot="1">
      <c r="A133" s="6"/>
      <c r="B133" s="5"/>
      <c r="C133" s="8" t="s">
        <v>195</v>
      </c>
      <c r="D133" s="42">
        <v>4250</v>
      </c>
      <c r="G133" s="51"/>
    </row>
    <row r="134" spans="1:7" ht="49.5" customHeight="1" thickBot="1">
      <c r="A134" s="6"/>
      <c r="B134" s="5"/>
      <c r="C134" s="8" t="s">
        <v>196</v>
      </c>
      <c r="D134" s="42">
        <v>3160</v>
      </c>
      <c r="G134" s="51"/>
    </row>
    <row r="135" spans="1:7" ht="32.25" customHeight="1" thickBot="1">
      <c r="A135" s="6"/>
      <c r="B135" s="5"/>
      <c r="C135" s="8" t="s">
        <v>219</v>
      </c>
      <c r="D135" s="42">
        <v>2500</v>
      </c>
      <c r="G135" s="51"/>
    </row>
    <row r="136" spans="1:7" ht="35.25" customHeight="1" thickBot="1">
      <c r="A136" s="6"/>
      <c r="B136" s="5"/>
      <c r="C136" s="8" t="s">
        <v>220</v>
      </c>
      <c r="D136" s="42">
        <v>3900</v>
      </c>
      <c r="G136" s="51"/>
    </row>
    <row r="137" spans="1:7" ht="31.5" customHeight="1" thickBot="1">
      <c r="A137" s="6"/>
      <c r="B137" s="19"/>
      <c r="C137" s="22" t="s">
        <v>197</v>
      </c>
      <c r="D137" s="44">
        <v>5500</v>
      </c>
      <c r="G137" s="51"/>
    </row>
    <row r="138" spans="1:7" ht="21" customHeight="1" thickBot="1">
      <c r="A138" s="6"/>
      <c r="B138" s="5"/>
      <c r="C138" s="23" t="s">
        <v>198</v>
      </c>
      <c r="D138" s="45">
        <v>350</v>
      </c>
      <c r="G138" s="51"/>
    </row>
    <row r="139" spans="1:7" ht="32.25" customHeight="1" thickBot="1">
      <c r="A139" s="6"/>
      <c r="B139" s="20"/>
      <c r="C139" s="24" t="s">
        <v>199</v>
      </c>
      <c r="D139" s="46">
        <v>470</v>
      </c>
      <c r="G139" s="52"/>
    </row>
    <row r="140" spans="1:7" ht="32.25" customHeight="1" thickBot="1">
      <c r="A140" s="6"/>
      <c r="B140" s="5"/>
      <c r="C140" s="25" t="s">
        <v>200</v>
      </c>
      <c r="D140" s="47">
        <v>630</v>
      </c>
      <c r="G140" s="52"/>
    </row>
    <row r="141" spans="1:7" ht="30.75" customHeight="1" thickBot="1">
      <c r="A141" s="6"/>
      <c r="B141" s="20"/>
      <c r="C141" s="24" t="s">
        <v>201</v>
      </c>
      <c r="D141" s="46">
        <v>1580</v>
      </c>
      <c r="G141" s="52"/>
    </row>
    <row r="142" spans="1:7" ht="21" customHeight="1" thickBot="1">
      <c r="A142" s="6"/>
      <c r="B142" s="5"/>
      <c r="C142" s="25" t="s">
        <v>221</v>
      </c>
      <c r="D142" s="47">
        <v>315</v>
      </c>
      <c r="G142" s="52"/>
    </row>
    <row r="143" spans="1:7" ht="24" customHeight="1" thickBot="1">
      <c r="A143" s="6"/>
      <c r="B143" s="20"/>
      <c r="C143" s="24" t="s">
        <v>202</v>
      </c>
      <c r="D143" s="46">
        <v>1260</v>
      </c>
      <c r="G143" s="52"/>
    </row>
    <row r="144" spans="1:7" ht="19.5" customHeight="1" thickBot="1">
      <c r="A144" s="6"/>
      <c r="B144" s="5"/>
      <c r="C144" s="25" t="s">
        <v>203</v>
      </c>
      <c r="D144" s="47">
        <v>315</v>
      </c>
      <c r="G144" s="52"/>
    </row>
    <row r="145" spans="1:7" ht="22.5" customHeight="1" thickBot="1">
      <c r="A145" s="6"/>
      <c r="B145" s="20"/>
      <c r="C145" s="24" t="s">
        <v>204</v>
      </c>
      <c r="D145" s="46">
        <v>1580</v>
      </c>
      <c r="G145" s="52"/>
    </row>
    <row r="146" spans="1:7" ht="24" customHeight="1" thickBot="1">
      <c r="A146" s="6"/>
      <c r="B146" s="5"/>
      <c r="C146" s="25" t="s">
        <v>205</v>
      </c>
      <c r="D146" s="47">
        <v>1890</v>
      </c>
      <c r="G146" s="52"/>
    </row>
    <row r="147" spans="1:7" ht="36" customHeight="1" thickBot="1">
      <c r="A147" s="6"/>
      <c r="B147" s="20"/>
      <c r="C147" s="24" t="s">
        <v>206</v>
      </c>
      <c r="D147" s="46">
        <v>470</v>
      </c>
      <c r="G147" s="52"/>
    </row>
    <row r="148" spans="1:7" ht="34.5" customHeight="1" thickBot="1">
      <c r="A148" s="6"/>
      <c r="B148" s="5"/>
      <c r="C148" s="25" t="s">
        <v>207</v>
      </c>
      <c r="D148" s="47">
        <v>80</v>
      </c>
      <c r="G148" s="52"/>
    </row>
    <row r="149" spans="1:7" ht="31.5" customHeight="1" thickBot="1">
      <c r="A149" s="6"/>
      <c r="B149" s="20"/>
      <c r="C149" s="24" t="s">
        <v>208</v>
      </c>
      <c r="D149" s="46">
        <v>630</v>
      </c>
      <c r="G149" s="52"/>
    </row>
    <row r="150" spans="1:7" ht="36.75" customHeight="1" thickBot="1">
      <c r="A150" s="6"/>
      <c r="B150" s="5"/>
      <c r="C150" s="25" t="s">
        <v>209</v>
      </c>
      <c r="D150" s="47">
        <v>1100</v>
      </c>
      <c r="G150" s="52"/>
    </row>
    <row r="151" spans="1:7" ht="21" customHeight="1" thickBot="1">
      <c r="A151" s="6"/>
      <c r="B151" s="20"/>
      <c r="C151" s="24" t="s">
        <v>222</v>
      </c>
      <c r="D151" s="46">
        <v>470</v>
      </c>
      <c r="G151" s="52"/>
    </row>
    <row r="152" spans="1:7" ht="33.75" customHeight="1" thickBot="1">
      <c r="A152" s="6"/>
      <c r="B152" s="5"/>
      <c r="C152" s="25" t="s">
        <v>210</v>
      </c>
      <c r="D152" s="47">
        <v>80</v>
      </c>
      <c r="G152" s="52"/>
    </row>
    <row r="153" spans="1:7" ht="34.5" customHeight="1" thickBot="1">
      <c r="A153" s="6"/>
      <c r="B153" s="20"/>
      <c r="C153" s="24" t="s">
        <v>211</v>
      </c>
      <c r="D153" s="46">
        <v>950</v>
      </c>
      <c r="G153" s="52"/>
    </row>
    <row r="154" spans="1:7" ht="34.5" customHeight="1" thickBot="1">
      <c r="A154" s="6"/>
      <c r="B154" s="5"/>
      <c r="C154" s="25" t="s">
        <v>212</v>
      </c>
      <c r="D154" s="47">
        <v>1400</v>
      </c>
      <c r="G154" s="52"/>
    </row>
    <row r="155" spans="1:7" ht="21" customHeight="1" thickBot="1">
      <c r="A155" s="6"/>
      <c r="B155" s="20"/>
      <c r="C155" s="24" t="s">
        <v>213</v>
      </c>
      <c r="D155" s="46">
        <v>470</v>
      </c>
      <c r="G155" s="52"/>
    </row>
    <row r="156" spans="1:7" ht="20.25" customHeight="1" thickBot="1">
      <c r="A156" s="6"/>
      <c r="B156" s="5"/>
      <c r="C156" s="25" t="s">
        <v>214</v>
      </c>
      <c r="D156" s="47">
        <v>80</v>
      </c>
      <c r="G156" s="52"/>
    </row>
    <row r="157" spans="1:7" ht="21.75" customHeight="1" thickBot="1">
      <c r="A157" s="6"/>
      <c r="B157" s="20"/>
      <c r="C157" s="24" t="s">
        <v>215</v>
      </c>
      <c r="D157" s="46">
        <v>1260</v>
      </c>
      <c r="G157" s="52"/>
    </row>
    <row r="158" spans="1:7" ht="22.5" customHeight="1" thickBot="1">
      <c r="A158" s="6"/>
      <c r="B158" s="5"/>
      <c r="C158" s="25" t="s">
        <v>216</v>
      </c>
      <c r="D158" s="47">
        <v>1740</v>
      </c>
      <c r="G158" s="52"/>
    </row>
    <row r="159" spans="1:7" ht="35.25" customHeight="1" thickBot="1">
      <c r="A159" s="6"/>
      <c r="B159" s="20"/>
      <c r="C159" s="30" t="s">
        <v>217</v>
      </c>
      <c r="D159" s="31">
        <v>50</v>
      </c>
      <c r="G159" s="51"/>
    </row>
    <row r="160" spans="1:7" ht="45.75" customHeight="1" thickBot="1">
      <c r="A160" s="6"/>
      <c r="B160" s="5"/>
      <c r="C160" s="8" t="s">
        <v>228</v>
      </c>
      <c r="D160" s="42">
        <v>155</v>
      </c>
      <c r="G160" s="51"/>
    </row>
    <row r="161" spans="1:7" ht="20.25" customHeight="1" thickBot="1">
      <c r="A161" s="6"/>
      <c r="B161" s="20"/>
      <c r="C161" s="8" t="s">
        <v>229</v>
      </c>
      <c r="D161" s="48">
        <v>315</v>
      </c>
      <c r="G161" s="51"/>
    </row>
    <row r="162" spans="1:7" ht="21.75" customHeight="1" thickBot="1">
      <c r="A162" s="6"/>
      <c r="B162" s="5"/>
      <c r="C162" s="8" t="s">
        <v>230</v>
      </c>
      <c r="D162" s="42">
        <v>470</v>
      </c>
      <c r="G162" s="51"/>
    </row>
    <row r="163" spans="1:7" ht="21" customHeight="1" thickBot="1">
      <c r="A163" s="6"/>
      <c r="B163" s="20"/>
      <c r="C163" s="8" t="s">
        <v>231</v>
      </c>
      <c r="D163" s="48">
        <v>155</v>
      </c>
      <c r="G163" s="51"/>
    </row>
    <row r="164" spans="1:7" ht="21" customHeight="1" thickBot="1">
      <c r="A164" s="6"/>
      <c r="B164" s="5"/>
      <c r="C164" s="8" t="s">
        <v>232</v>
      </c>
      <c r="D164" s="42">
        <v>235</v>
      </c>
      <c r="G164" s="51"/>
    </row>
    <row r="165" spans="1:7" ht="35.25" customHeight="1" thickBot="1">
      <c r="A165" s="6"/>
      <c r="B165" s="20"/>
      <c r="C165" s="8" t="s">
        <v>233</v>
      </c>
      <c r="D165" s="48">
        <v>150</v>
      </c>
      <c r="G165" s="51"/>
    </row>
    <row r="166" spans="1:7" ht="20.25" customHeight="1" thickBot="1">
      <c r="A166" s="6"/>
      <c r="B166" s="5"/>
      <c r="C166" s="8" t="s">
        <v>234</v>
      </c>
      <c r="D166" s="42">
        <v>1300</v>
      </c>
      <c r="G166" s="51"/>
    </row>
    <row r="167" spans="1:7" ht="29.25" customHeight="1" thickBot="1">
      <c r="A167" s="6"/>
      <c r="B167" s="20"/>
      <c r="C167" s="7" t="s">
        <v>235</v>
      </c>
      <c r="D167" s="48">
        <v>315</v>
      </c>
      <c r="G167" s="51"/>
    </row>
    <row r="168" spans="1:7" ht="22.5" customHeight="1">
      <c r="A168" s="6"/>
      <c r="B168" s="19"/>
      <c r="C168" s="22" t="s">
        <v>236</v>
      </c>
      <c r="D168" s="44">
        <v>315</v>
      </c>
      <c r="G168" s="51"/>
    </row>
    <row r="169" spans="1:7" ht="31.5" customHeight="1">
      <c r="A169" s="6"/>
      <c r="B169" s="34"/>
      <c r="C169" s="34" t="s">
        <v>247</v>
      </c>
      <c r="D169" s="49">
        <v>660</v>
      </c>
      <c r="E169" s="6"/>
      <c r="F169" s="6"/>
      <c r="G169" s="51"/>
    </row>
    <row r="170" spans="1:7" ht="15.75">
      <c r="A170" s="3"/>
      <c r="B170" s="3"/>
      <c r="C170" s="3"/>
      <c r="D170" s="3"/>
      <c r="E170" s="6"/>
      <c r="F170" s="3"/>
    </row>
    <row r="171" spans="1:7" ht="15.75">
      <c r="E171" s="6"/>
    </row>
    <row r="174" spans="1:7">
      <c r="C174" s="33"/>
      <c r="E174" s="33"/>
    </row>
    <row r="179" spans="3:5">
      <c r="C179" s="33"/>
      <c r="E179" s="33"/>
    </row>
    <row r="180" spans="3:5">
      <c r="C180" s="32"/>
      <c r="E180" s="32"/>
    </row>
  </sheetData>
  <mergeCells count="15">
    <mergeCell ref="J103:K103"/>
    <mergeCell ref="J102:K102"/>
    <mergeCell ref="J101:K101"/>
    <mergeCell ref="J100:K100"/>
    <mergeCell ref="H107:I107"/>
    <mergeCell ref="J107:K107"/>
    <mergeCell ref="J106:K106"/>
    <mergeCell ref="J105:K105"/>
    <mergeCell ref="J104:K104"/>
    <mergeCell ref="B6:D6"/>
    <mergeCell ref="C1:D1"/>
    <mergeCell ref="C2:D2"/>
    <mergeCell ref="C3:D3"/>
    <mergeCell ref="C4:D4"/>
    <mergeCell ref="B5:D5"/>
  </mergeCells>
  <pageMargins left="0.72" right="0.7" top="0.3" bottom="0.17" header="0.3" footer="0.17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13"/>
  <sheetViews>
    <sheetView workbookViewId="0">
      <selection activeCell="B17" sqref="B17"/>
    </sheetView>
  </sheetViews>
  <sheetFormatPr defaultRowHeight="15" outlineLevelCol="1"/>
  <cols>
    <col min="1" max="1" width="22" customWidth="1"/>
    <col min="2" max="2" width="34.140625" customWidth="1"/>
    <col min="3" max="3" width="10.42578125" customWidth="1"/>
    <col min="4" max="4" width="13.42578125" customWidth="1"/>
    <col min="5" max="5" width="12" customWidth="1"/>
    <col min="6" max="6" width="12.28515625" customWidth="1"/>
    <col min="7" max="8" width="0" hidden="1" customWidth="1" outlineLevel="1"/>
    <col min="9" max="9" width="9.140625" collapsed="1"/>
  </cols>
  <sheetData>
    <row r="2" spans="1:7">
      <c r="A2" s="56" t="s">
        <v>250</v>
      </c>
      <c r="B2" s="56"/>
      <c r="C2" s="56"/>
      <c r="D2" s="56"/>
      <c r="E2" s="56"/>
      <c r="F2" s="56"/>
    </row>
    <row r="3" spans="1:7">
      <c r="A3" s="57" t="s">
        <v>251</v>
      </c>
      <c r="B3" s="57"/>
      <c r="C3" s="57"/>
      <c r="D3" s="57"/>
      <c r="E3" s="57"/>
      <c r="F3" s="57"/>
    </row>
    <row r="4" spans="1:7">
      <c r="A4" s="57" t="s">
        <v>252</v>
      </c>
      <c r="B4" s="57"/>
      <c r="C4" s="57"/>
      <c r="D4" s="57"/>
      <c r="E4" s="57"/>
      <c r="F4" s="57"/>
    </row>
    <row r="5" spans="1:7">
      <c r="A5" s="57" t="s">
        <v>253</v>
      </c>
      <c r="B5" s="57"/>
      <c r="C5" s="57"/>
      <c r="D5" s="57"/>
      <c r="E5" s="57"/>
      <c r="F5" s="57"/>
    </row>
    <row r="6" spans="1:7" ht="41.25" customHeight="1" thickBot="1">
      <c r="A6" s="58" t="s">
        <v>254</v>
      </c>
      <c r="B6" s="58"/>
      <c r="C6" s="58"/>
      <c r="D6" s="58"/>
      <c r="E6" s="58"/>
      <c r="F6" s="58"/>
    </row>
    <row r="7" spans="1:7" ht="16.5" thickBot="1">
      <c r="A7" s="59" t="s">
        <v>0</v>
      </c>
      <c r="B7" s="59" t="s">
        <v>255</v>
      </c>
      <c r="C7" s="59" t="s">
        <v>256</v>
      </c>
      <c r="D7" s="59" t="s">
        <v>257</v>
      </c>
      <c r="E7" s="60" t="s">
        <v>258</v>
      </c>
      <c r="F7" s="61"/>
    </row>
    <row r="8" spans="1:7" ht="32.25" thickBot="1">
      <c r="A8" s="62"/>
      <c r="B8" s="62"/>
      <c r="C8" s="62"/>
      <c r="D8" s="62"/>
      <c r="E8" s="63" t="s">
        <v>259</v>
      </c>
      <c r="F8" s="64" t="s">
        <v>260</v>
      </c>
    </row>
    <row r="9" spans="1:7" ht="15.75">
      <c r="A9" s="65" t="s">
        <v>3</v>
      </c>
      <c r="B9" s="66" t="s">
        <v>261</v>
      </c>
      <c r="C9" s="67">
        <v>0.05</v>
      </c>
      <c r="D9" s="68">
        <f>C9*G9</f>
        <v>58.5</v>
      </c>
      <c r="E9" s="69"/>
      <c r="F9" s="70"/>
      <c r="G9">
        <v>1170</v>
      </c>
    </row>
    <row r="10" spans="1:7" ht="15.75">
      <c r="A10" s="71" t="s">
        <v>7</v>
      </c>
      <c r="B10" s="72" t="s">
        <v>262</v>
      </c>
      <c r="C10" s="73">
        <v>0.25</v>
      </c>
      <c r="D10" s="74">
        <f t="shared" ref="D10:D73" si="0">C10*G10</f>
        <v>292.5</v>
      </c>
      <c r="E10" s="75"/>
      <c r="F10" s="76"/>
      <c r="G10">
        <v>1170</v>
      </c>
    </row>
    <row r="11" spans="1:7" ht="15.75">
      <c r="A11" s="71" t="s">
        <v>263</v>
      </c>
      <c r="B11" s="72" t="s">
        <v>264</v>
      </c>
      <c r="C11" s="73">
        <v>0.25</v>
      </c>
      <c r="D11" s="74">
        <f t="shared" si="0"/>
        <v>292.5</v>
      </c>
      <c r="E11" s="75"/>
      <c r="F11" s="76"/>
      <c r="G11">
        <v>1170</v>
      </c>
    </row>
    <row r="12" spans="1:7" ht="47.25">
      <c r="A12" s="71" t="s">
        <v>265</v>
      </c>
      <c r="B12" s="72" t="s">
        <v>266</v>
      </c>
      <c r="C12" s="73">
        <v>0.5</v>
      </c>
      <c r="D12" s="74">
        <f t="shared" si="0"/>
        <v>585</v>
      </c>
      <c r="E12" s="73"/>
      <c r="F12" s="77"/>
      <c r="G12">
        <v>1170</v>
      </c>
    </row>
    <row r="13" spans="1:7" ht="47.25">
      <c r="A13" s="71" t="s">
        <v>267</v>
      </c>
      <c r="B13" s="72" t="s">
        <v>268</v>
      </c>
      <c r="C13" s="73">
        <v>0.2</v>
      </c>
      <c r="D13" s="74">
        <f t="shared" si="0"/>
        <v>234</v>
      </c>
      <c r="E13" s="73"/>
      <c r="F13" s="77"/>
      <c r="G13">
        <v>1170</v>
      </c>
    </row>
    <row r="14" spans="1:7" ht="31.5">
      <c r="A14" s="71" t="s">
        <v>269</v>
      </c>
      <c r="B14" s="72" t="s">
        <v>270</v>
      </c>
      <c r="C14" s="73">
        <v>0.5</v>
      </c>
      <c r="D14" s="74">
        <f t="shared" si="0"/>
        <v>585</v>
      </c>
      <c r="E14" s="73"/>
      <c r="F14" s="77"/>
      <c r="G14">
        <v>1170</v>
      </c>
    </row>
    <row r="15" spans="1:7" ht="47.25">
      <c r="A15" s="71" t="s">
        <v>271</v>
      </c>
      <c r="B15" s="72" t="s">
        <v>272</v>
      </c>
      <c r="C15" s="73">
        <v>0.5</v>
      </c>
      <c r="D15" s="74">
        <f t="shared" si="0"/>
        <v>585</v>
      </c>
      <c r="E15" s="73"/>
      <c r="F15" s="77"/>
      <c r="G15">
        <v>1170</v>
      </c>
    </row>
    <row r="16" spans="1:7" ht="47.25">
      <c r="A16" s="71" t="s">
        <v>273</v>
      </c>
      <c r="B16" s="72" t="s">
        <v>274</v>
      </c>
      <c r="C16" s="73">
        <v>0.5</v>
      </c>
      <c r="D16" s="74">
        <f t="shared" si="0"/>
        <v>585</v>
      </c>
      <c r="E16" s="73"/>
      <c r="F16" s="77"/>
      <c r="G16">
        <v>1170</v>
      </c>
    </row>
    <row r="17" spans="1:7" ht="31.5">
      <c r="A17" s="71" t="s">
        <v>275</v>
      </c>
      <c r="B17" s="72" t="s">
        <v>276</v>
      </c>
      <c r="C17" s="73"/>
      <c r="D17" s="74">
        <f t="shared" si="0"/>
        <v>0</v>
      </c>
      <c r="E17" s="73"/>
      <c r="F17" s="77"/>
      <c r="G17">
        <v>1170</v>
      </c>
    </row>
    <row r="18" spans="1:7" ht="15.75">
      <c r="A18" s="71" t="s">
        <v>277</v>
      </c>
      <c r="B18" s="72" t="s">
        <v>278</v>
      </c>
      <c r="C18" s="73">
        <v>1.5</v>
      </c>
      <c r="D18" s="74">
        <f t="shared" si="0"/>
        <v>1755</v>
      </c>
      <c r="E18" s="73">
        <v>1</v>
      </c>
      <c r="F18" s="77">
        <v>360</v>
      </c>
      <c r="G18">
        <v>1170</v>
      </c>
    </row>
    <row r="19" spans="1:7" ht="31.5">
      <c r="A19" s="71" t="s">
        <v>279</v>
      </c>
      <c r="B19" s="72" t="s">
        <v>280</v>
      </c>
      <c r="C19" s="73">
        <v>2</v>
      </c>
      <c r="D19" s="74">
        <f t="shared" si="0"/>
        <v>2340</v>
      </c>
      <c r="E19" s="73">
        <v>1</v>
      </c>
      <c r="F19" s="77">
        <v>360</v>
      </c>
      <c r="G19">
        <v>1170</v>
      </c>
    </row>
    <row r="20" spans="1:7" ht="31.5">
      <c r="A20" s="71" t="s">
        <v>281</v>
      </c>
      <c r="B20" s="72" t="s">
        <v>282</v>
      </c>
      <c r="C20" s="73">
        <v>0.15</v>
      </c>
      <c r="D20" s="74">
        <f t="shared" si="0"/>
        <v>175.5</v>
      </c>
      <c r="E20" s="73"/>
      <c r="F20" s="77"/>
      <c r="G20">
        <v>1170</v>
      </c>
    </row>
    <row r="21" spans="1:7" ht="15.75">
      <c r="A21" s="71" t="s">
        <v>283</v>
      </c>
      <c r="B21" s="72" t="s">
        <v>284</v>
      </c>
      <c r="C21" s="73">
        <v>0.8</v>
      </c>
      <c r="D21" s="74">
        <f t="shared" si="0"/>
        <v>936</v>
      </c>
      <c r="E21" s="73"/>
      <c r="F21" s="77"/>
      <c r="G21">
        <v>1170</v>
      </c>
    </row>
    <row r="22" spans="1:7" ht="15.75">
      <c r="A22" s="71" t="s">
        <v>285</v>
      </c>
      <c r="B22" s="72" t="s">
        <v>286</v>
      </c>
      <c r="C22" s="73">
        <v>0.5</v>
      </c>
      <c r="D22" s="74">
        <f t="shared" si="0"/>
        <v>585</v>
      </c>
      <c r="E22" s="73"/>
      <c r="F22" s="77"/>
      <c r="G22">
        <v>1170</v>
      </c>
    </row>
    <row r="23" spans="1:7" ht="47.25">
      <c r="A23" s="71" t="s">
        <v>287</v>
      </c>
      <c r="B23" s="72" t="s">
        <v>288</v>
      </c>
      <c r="C23" s="73"/>
      <c r="D23" s="74">
        <f t="shared" si="0"/>
        <v>0</v>
      </c>
      <c r="E23" s="73"/>
      <c r="F23" s="77"/>
      <c r="G23">
        <v>1170</v>
      </c>
    </row>
    <row r="24" spans="1:7" ht="47.25">
      <c r="A24" s="71" t="s">
        <v>289</v>
      </c>
      <c r="B24" s="72" t="s">
        <v>290</v>
      </c>
      <c r="C24" s="73">
        <v>1</v>
      </c>
      <c r="D24" s="74">
        <f t="shared" si="0"/>
        <v>1170</v>
      </c>
      <c r="E24" s="73"/>
      <c r="F24" s="77"/>
      <c r="G24">
        <v>1170</v>
      </c>
    </row>
    <row r="25" spans="1:7" ht="47.25">
      <c r="A25" s="71" t="s">
        <v>291</v>
      </c>
      <c r="B25" s="72" t="s">
        <v>292</v>
      </c>
      <c r="C25" s="73">
        <v>1.5</v>
      </c>
      <c r="D25" s="74">
        <f t="shared" si="0"/>
        <v>1755</v>
      </c>
      <c r="E25" s="73"/>
      <c r="F25" s="77"/>
      <c r="G25">
        <v>1170</v>
      </c>
    </row>
    <row r="26" spans="1:7" ht="15.75">
      <c r="A26" s="71" t="s">
        <v>293</v>
      </c>
      <c r="B26" s="72" t="s">
        <v>294</v>
      </c>
      <c r="C26" s="73">
        <v>1.75</v>
      </c>
      <c r="D26" s="74">
        <f t="shared" si="0"/>
        <v>2047.5</v>
      </c>
      <c r="E26" s="73"/>
      <c r="F26" s="77"/>
      <c r="G26">
        <v>1170</v>
      </c>
    </row>
    <row r="27" spans="1:7" ht="15.75">
      <c r="A27" s="71" t="s">
        <v>295</v>
      </c>
      <c r="B27" s="72" t="s">
        <v>296</v>
      </c>
      <c r="C27" s="73">
        <v>1</v>
      </c>
      <c r="D27" s="74">
        <f t="shared" si="0"/>
        <v>1170</v>
      </c>
      <c r="E27" s="73"/>
      <c r="F27" s="77"/>
      <c r="G27">
        <v>1170</v>
      </c>
    </row>
    <row r="28" spans="1:7" ht="31.5">
      <c r="A28" s="71" t="s">
        <v>297</v>
      </c>
      <c r="B28" s="72" t="s">
        <v>298</v>
      </c>
      <c r="C28" s="73">
        <v>0.75</v>
      </c>
      <c r="D28" s="74">
        <f t="shared" si="0"/>
        <v>877.5</v>
      </c>
      <c r="E28" s="73">
        <v>1</v>
      </c>
      <c r="F28" s="77">
        <v>120</v>
      </c>
      <c r="G28">
        <v>1170</v>
      </c>
    </row>
    <row r="29" spans="1:7" ht="15.75">
      <c r="A29" s="71" t="s">
        <v>299</v>
      </c>
      <c r="B29" s="72" t="s">
        <v>300</v>
      </c>
      <c r="C29" s="73">
        <v>1.75</v>
      </c>
      <c r="D29" s="74">
        <f t="shared" si="0"/>
        <v>2047.5</v>
      </c>
      <c r="E29" s="73">
        <v>1</v>
      </c>
      <c r="F29" s="77">
        <v>120</v>
      </c>
      <c r="G29">
        <v>1170</v>
      </c>
    </row>
    <row r="30" spans="1:7" ht="15.75">
      <c r="A30" s="71" t="s">
        <v>301</v>
      </c>
      <c r="B30" s="72" t="s">
        <v>302</v>
      </c>
      <c r="C30" s="73">
        <v>0.1</v>
      </c>
      <c r="D30" s="74">
        <f t="shared" si="0"/>
        <v>117</v>
      </c>
      <c r="E30" s="73"/>
      <c r="F30" s="77"/>
      <c r="G30">
        <v>1170</v>
      </c>
    </row>
    <row r="31" spans="1:7" ht="15.75">
      <c r="A31" s="71" t="s">
        <v>303</v>
      </c>
      <c r="B31" s="72" t="s">
        <v>304</v>
      </c>
      <c r="C31" s="73">
        <v>2.5</v>
      </c>
      <c r="D31" s="74">
        <f t="shared" si="0"/>
        <v>2925</v>
      </c>
      <c r="E31" s="73">
        <v>1</v>
      </c>
      <c r="F31" s="77">
        <v>600</v>
      </c>
      <c r="G31">
        <v>1170</v>
      </c>
    </row>
    <row r="32" spans="1:7" ht="15.75">
      <c r="A32" s="78" t="s">
        <v>305</v>
      </c>
      <c r="B32" s="79" t="s">
        <v>306</v>
      </c>
      <c r="C32" s="80"/>
      <c r="D32" s="74">
        <f t="shared" si="0"/>
        <v>0</v>
      </c>
      <c r="E32" s="80"/>
      <c r="F32" s="81"/>
      <c r="G32">
        <v>1170</v>
      </c>
    </row>
    <row r="33" spans="1:11" ht="31.5">
      <c r="A33" s="78" t="s">
        <v>307</v>
      </c>
      <c r="B33" s="72" t="s">
        <v>308</v>
      </c>
      <c r="C33" s="73">
        <v>1.2</v>
      </c>
      <c r="D33" s="74">
        <f t="shared" si="0"/>
        <v>1404</v>
      </c>
      <c r="E33" s="73"/>
      <c r="F33" s="77"/>
      <c r="G33">
        <v>1170</v>
      </c>
    </row>
    <row r="34" spans="1:11" ht="31.5">
      <c r="A34" s="78" t="s">
        <v>309</v>
      </c>
      <c r="B34" s="72" t="s">
        <v>310</v>
      </c>
      <c r="C34" s="73">
        <v>6.5</v>
      </c>
      <c r="D34" s="74">
        <f t="shared" si="0"/>
        <v>7605</v>
      </c>
      <c r="E34" s="73">
        <v>1</v>
      </c>
      <c r="F34" s="77">
        <v>600</v>
      </c>
      <c r="G34">
        <v>1170</v>
      </c>
    </row>
    <row r="35" spans="1:11" ht="31.5">
      <c r="A35" s="78" t="s">
        <v>311</v>
      </c>
      <c r="B35" s="72" t="s">
        <v>312</v>
      </c>
      <c r="C35" s="73">
        <v>2.7</v>
      </c>
      <c r="D35" s="74">
        <f t="shared" si="0"/>
        <v>3159</v>
      </c>
      <c r="E35" s="73"/>
      <c r="F35" s="77"/>
      <c r="G35">
        <v>1170</v>
      </c>
    </row>
    <row r="36" spans="1:11" ht="31.5">
      <c r="A36" s="78" t="s">
        <v>313</v>
      </c>
      <c r="B36" s="72" t="s">
        <v>314</v>
      </c>
      <c r="C36" s="73">
        <v>5</v>
      </c>
      <c r="D36" s="74">
        <f t="shared" si="0"/>
        <v>5850</v>
      </c>
      <c r="E36" s="73"/>
      <c r="F36" s="77"/>
      <c r="G36">
        <v>1170</v>
      </c>
    </row>
    <row r="37" spans="1:11" ht="31.5">
      <c r="A37" s="78" t="s">
        <v>315</v>
      </c>
      <c r="B37" s="72" t="s">
        <v>316</v>
      </c>
      <c r="C37" s="73">
        <v>6</v>
      </c>
      <c r="D37" s="74">
        <f t="shared" si="0"/>
        <v>7020</v>
      </c>
      <c r="E37" s="73">
        <v>1</v>
      </c>
      <c r="F37" s="77">
        <v>600</v>
      </c>
      <c r="G37">
        <v>1170</v>
      </c>
      <c r="H37" s="82"/>
      <c r="I37" s="82"/>
      <c r="J37" s="82"/>
      <c r="K37" s="82"/>
    </row>
    <row r="38" spans="1:11" ht="31.5">
      <c r="A38" s="78" t="s">
        <v>317</v>
      </c>
      <c r="B38" s="72" t="s">
        <v>318</v>
      </c>
      <c r="C38" s="73">
        <v>1</v>
      </c>
      <c r="D38" s="74">
        <f t="shared" si="0"/>
        <v>1170</v>
      </c>
      <c r="E38" s="73"/>
      <c r="F38" s="77"/>
      <c r="G38">
        <v>1170</v>
      </c>
      <c r="H38" s="82"/>
      <c r="I38" s="82"/>
      <c r="J38" s="82"/>
      <c r="K38" s="82"/>
    </row>
    <row r="39" spans="1:11" ht="47.25">
      <c r="A39" s="78" t="s">
        <v>319</v>
      </c>
      <c r="B39" s="72" t="s">
        <v>320</v>
      </c>
      <c r="C39" s="73">
        <v>1.3</v>
      </c>
      <c r="D39" s="74">
        <f t="shared" si="0"/>
        <v>1521</v>
      </c>
      <c r="E39" s="73"/>
      <c r="F39" s="77"/>
      <c r="G39">
        <v>1170</v>
      </c>
      <c r="H39" s="82"/>
      <c r="I39" s="82"/>
      <c r="J39" s="82"/>
      <c r="K39" s="82"/>
    </row>
    <row r="40" spans="1:11" ht="31.5">
      <c r="A40" s="78" t="s">
        <v>321</v>
      </c>
      <c r="B40" s="72" t="s">
        <v>322</v>
      </c>
      <c r="C40" s="73">
        <v>1.3</v>
      </c>
      <c r="D40" s="74">
        <f t="shared" si="0"/>
        <v>1521</v>
      </c>
      <c r="E40" s="73"/>
      <c r="F40" s="77"/>
      <c r="G40">
        <v>1170</v>
      </c>
      <c r="H40" s="82"/>
      <c r="I40" s="82"/>
      <c r="J40" s="82"/>
      <c r="K40" s="82"/>
    </row>
    <row r="41" spans="1:11" ht="31.5">
      <c r="A41" s="78" t="s">
        <v>323</v>
      </c>
      <c r="B41" s="72" t="s">
        <v>324</v>
      </c>
      <c r="C41" s="73">
        <v>1.5</v>
      </c>
      <c r="D41" s="74">
        <f t="shared" si="0"/>
        <v>1755</v>
      </c>
      <c r="E41" s="73"/>
      <c r="F41" s="77"/>
      <c r="G41">
        <v>1170</v>
      </c>
      <c r="H41" s="82"/>
      <c r="I41" s="82"/>
      <c r="J41" s="82"/>
      <c r="K41" s="82"/>
    </row>
    <row r="42" spans="1:11" ht="31.5">
      <c r="A42" s="78" t="s">
        <v>325</v>
      </c>
      <c r="B42" s="72" t="s">
        <v>326</v>
      </c>
      <c r="C42" s="73">
        <v>1</v>
      </c>
      <c r="D42" s="74">
        <f t="shared" si="0"/>
        <v>1170</v>
      </c>
      <c r="E42" s="73"/>
      <c r="F42" s="77"/>
      <c r="G42">
        <v>1170</v>
      </c>
      <c r="H42" s="82"/>
      <c r="I42" s="82"/>
      <c r="J42" s="82"/>
      <c r="K42" s="82"/>
    </row>
    <row r="43" spans="1:11" ht="47.25">
      <c r="A43" s="78" t="s">
        <v>327</v>
      </c>
      <c r="B43" s="72" t="s">
        <v>328</v>
      </c>
      <c r="C43" s="73">
        <v>0.78</v>
      </c>
      <c r="D43" s="74">
        <f t="shared" si="0"/>
        <v>912.6</v>
      </c>
      <c r="E43" s="73"/>
      <c r="F43" s="77"/>
      <c r="G43">
        <v>1170</v>
      </c>
      <c r="H43" s="82"/>
      <c r="I43" s="82"/>
      <c r="J43" s="82"/>
      <c r="K43" s="82"/>
    </row>
    <row r="44" spans="1:11" ht="31.5">
      <c r="A44" s="78" t="s">
        <v>329</v>
      </c>
      <c r="B44" s="72" t="s">
        <v>330</v>
      </c>
      <c r="C44" s="73">
        <v>3</v>
      </c>
      <c r="D44" s="74">
        <f t="shared" si="0"/>
        <v>3510</v>
      </c>
      <c r="E44" s="73">
        <v>1</v>
      </c>
      <c r="F44" s="77">
        <v>600</v>
      </c>
      <c r="G44">
        <v>1170</v>
      </c>
      <c r="H44" s="82"/>
      <c r="I44" s="82"/>
      <c r="J44" s="82"/>
      <c r="K44" s="82"/>
    </row>
    <row r="45" spans="1:11" ht="47.25">
      <c r="A45" s="78" t="s">
        <v>331</v>
      </c>
      <c r="B45" s="72" t="s">
        <v>332</v>
      </c>
      <c r="C45" s="73">
        <v>3.3</v>
      </c>
      <c r="D45" s="74">
        <f t="shared" si="0"/>
        <v>3861</v>
      </c>
      <c r="E45" s="73">
        <v>1</v>
      </c>
      <c r="F45" s="77">
        <v>600</v>
      </c>
      <c r="G45">
        <v>1170</v>
      </c>
      <c r="H45" s="82"/>
      <c r="I45" s="82"/>
      <c r="J45" s="82"/>
      <c r="K45" s="82"/>
    </row>
    <row r="46" spans="1:11" ht="47.25">
      <c r="A46" s="78" t="s">
        <v>333</v>
      </c>
      <c r="B46" s="72" t="s">
        <v>334</v>
      </c>
      <c r="C46" s="73">
        <v>3.5</v>
      </c>
      <c r="D46" s="74">
        <f t="shared" si="0"/>
        <v>4095</v>
      </c>
      <c r="E46" s="73">
        <v>1</v>
      </c>
      <c r="F46" s="77">
        <v>600</v>
      </c>
      <c r="G46">
        <v>1170</v>
      </c>
      <c r="H46" s="82"/>
      <c r="I46" s="82"/>
      <c r="J46" s="82"/>
      <c r="K46" s="82"/>
    </row>
    <row r="47" spans="1:11" ht="31.5">
      <c r="A47" s="78" t="s">
        <v>335</v>
      </c>
      <c r="B47" s="72" t="s">
        <v>336</v>
      </c>
      <c r="C47" s="73">
        <v>3.3</v>
      </c>
      <c r="D47" s="74">
        <f t="shared" si="0"/>
        <v>3861</v>
      </c>
      <c r="E47" s="73">
        <v>1</v>
      </c>
      <c r="F47" s="77">
        <v>600</v>
      </c>
      <c r="G47">
        <v>1170</v>
      </c>
      <c r="H47" s="82"/>
      <c r="I47" s="82"/>
      <c r="J47" s="82"/>
      <c r="K47" s="82"/>
    </row>
    <row r="48" spans="1:11" ht="47.25">
      <c r="A48" s="78" t="s">
        <v>337</v>
      </c>
      <c r="B48" s="72" t="s">
        <v>338</v>
      </c>
      <c r="C48" s="73">
        <v>3.5</v>
      </c>
      <c r="D48" s="74">
        <f t="shared" si="0"/>
        <v>4095</v>
      </c>
      <c r="E48" s="73">
        <v>1</v>
      </c>
      <c r="F48" s="77">
        <v>600</v>
      </c>
      <c r="G48">
        <v>1170</v>
      </c>
      <c r="H48" s="82"/>
      <c r="I48" s="82"/>
      <c r="J48" s="82"/>
      <c r="K48" s="82"/>
    </row>
    <row r="49" spans="1:11" ht="31.5">
      <c r="A49" s="78" t="s">
        <v>339</v>
      </c>
      <c r="B49" s="72" t="s">
        <v>340</v>
      </c>
      <c r="C49" s="73">
        <v>3</v>
      </c>
      <c r="D49" s="74">
        <f t="shared" si="0"/>
        <v>3510</v>
      </c>
      <c r="E49" s="73">
        <v>1</v>
      </c>
      <c r="F49" s="77">
        <v>600</v>
      </c>
      <c r="G49">
        <v>1170</v>
      </c>
      <c r="H49" s="82"/>
      <c r="I49" s="82"/>
      <c r="J49" s="82"/>
      <c r="K49" s="82"/>
    </row>
    <row r="50" spans="1:11" ht="15.75">
      <c r="A50" s="78" t="s">
        <v>341</v>
      </c>
      <c r="B50" s="72" t="s">
        <v>342</v>
      </c>
      <c r="C50" s="73">
        <v>0.15</v>
      </c>
      <c r="D50" s="74">
        <f t="shared" si="0"/>
        <v>175.5</v>
      </c>
      <c r="E50" s="73"/>
      <c r="F50" s="77"/>
      <c r="G50">
        <v>1170</v>
      </c>
      <c r="H50" s="82"/>
      <c r="I50" s="82"/>
      <c r="J50" s="82"/>
      <c r="K50" s="82"/>
    </row>
    <row r="51" spans="1:11" ht="47.25">
      <c r="A51" s="71" t="s">
        <v>343</v>
      </c>
      <c r="B51" s="72" t="s">
        <v>344</v>
      </c>
      <c r="C51" s="73"/>
      <c r="D51" s="74">
        <f t="shared" si="0"/>
        <v>0</v>
      </c>
      <c r="E51" s="73"/>
      <c r="F51" s="77"/>
      <c r="G51">
        <v>1170</v>
      </c>
      <c r="H51" s="82"/>
      <c r="I51" s="82"/>
      <c r="J51" s="82"/>
      <c r="K51" s="82"/>
    </row>
    <row r="52" spans="1:11" ht="47.25">
      <c r="A52" s="71" t="s">
        <v>345</v>
      </c>
      <c r="B52" s="72" t="s">
        <v>346</v>
      </c>
      <c r="C52" s="73">
        <v>1</v>
      </c>
      <c r="D52" s="74">
        <f t="shared" si="0"/>
        <v>1170</v>
      </c>
      <c r="E52" s="73"/>
      <c r="F52" s="77"/>
      <c r="G52">
        <v>1170</v>
      </c>
      <c r="H52" s="82"/>
      <c r="I52" s="82"/>
      <c r="J52" s="82"/>
      <c r="K52" s="82"/>
    </row>
    <row r="53" spans="1:11" ht="31.5">
      <c r="A53" s="71" t="s">
        <v>347</v>
      </c>
      <c r="B53" s="72" t="s">
        <v>348</v>
      </c>
      <c r="C53" s="73">
        <v>1</v>
      </c>
      <c r="D53" s="74">
        <f t="shared" si="0"/>
        <v>1170</v>
      </c>
      <c r="E53" s="73"/>
      <c r="F53" s="77"/>
      <c r="G53">
        <v>1170</v>
      </c>
      <c r="H53" s="82"/>
      <c r="I53" s="82"/>
      <c r="J53" s="82"/>
      <c r="K53" s="82"/>
    </row>
    <row r="54" spans="1:11" ht="31.5">
      <c r="A54" s="71" t="s">
        <v>349</v>
      </c>
      <c r="B54" s="72" t="s">
        <v>350</v>
      </c>
      <c r="C54" s="73">
        <v>4</v>
      </c>
      <c r="D54" s="74">
        <f t="shared" si="0"/>
        <v>4680</v>
      </c>
      <c r="E54" s="73">
        <v>1</v>
      </c>
      <c r="F54" s="77">
        <v>600</v>
      </c>
      <c r="G54">
        <v>1170</v>
      </c>
      <c r="H54" s="83"/>
      <c r="I54" s="82"/>
      <c r="J54" s="82"/>
      <c r="K54" s="82"/>
    </row>
    <row r="55" spans="1:11" ht="47.25">
      <c r="A55" s="71" t="s">
        <v>351</v>
      </c>
      <c r="B55" s="72" t="s">
        <v>352</v>
      </c>
      <c r="C55" s="73">
        <v>0.5</v>
      </c>
      <c r="D55" s="74">
        <f t="shared" si="0"/>
        <v>585</v>
      </c>
      <c r="E55" s="73">
        <v>1</v>
      </c>
      <c r="F55" s="77">
        <v>120</v>
      </c>
      <c r="G55">
        <v>1170</v>
      </c>
      <c r="H55" s="82"/>
      <c r="I55" s="82"/>
      <c r="J55" s="82"/>
      <c r="K55" s="82"/>
    </row>
    <row r="56" spans="1:11" ht="31.5">
      <c r="A56" s="71" t="s">
        <v>353</v>
      </c>
      <c r="B56" s="72" t="s">
        <v>354</v>
      </c>
      <c r="C56" s="73">
        <v>0.5</v>
      </c>
      <c r="D56" s="74">
        <f t="shared" si="0"/>
        <v>585</v>
      </c>
      <c r="E56" s="73">
        <v>1</v>
      </c>
      <c r="F56" s="77">
        <v>120</v>
      </c>
      <c r="G56">
        <v>1170</v>
      </c>
      <c r="H56" s="82"/>
      <c r="I56" s="82"/>
      <c r="J56" s="82"/>
      <c r="K56" s="82"/>
    </row>
    <row r="57" spans="1:11" ht="31.5">
      <c r="A57" s="71" t="s">
        <v>355</v>
      </c>
      <c r="B57" s="72" t="s">
        <v>356</v>
      </c>
      <c r="C57" s="73">
        <v>2</v>
      </c>
      <c r="D57" s="74">
        <f t="shared" si="0"/>
        <v>2340</v>
      </c>
      <c r="E57" s="73">
        <v>1</v>
      </c>
      <c r="F57" s="77">
        <v>600</v>
      </c>
      <c r="G57">
        <v>1170</v>
      </c>
      <c r="H57" s="83"/>
      <c r="I57" s="82"/>
      <c r="J57" s="82"/>
      <c r="K57" s="82"/>
    </row>
    <row r="58" spans="1:11" ht="47.25">
      <c r="A58" s="71" t="s">
        <v>357</v>
      </c>
      <c r="B58" s="72" t="s">
        <v>358</v>
      </c>
      <c r="C58" s="73">
        <v>2.5</v>
      </c>
      <c r="D58" s="74">
        <f t="shared" si="0"/>
        <v>2925</v>
      </c>
      <c r="E58" s="73">
        <v>1</v>
      </c>
      <c r="F58" s="77">
        <v>600</v>
      </c>
      <c r="G58">
        <v>1170</v>
      </c>
      <c r="H58" s="82"/>
      <c r="I58" s="82"/>
      <c r="J58" s="82"/>
      <c r="K58" s="82"/>
    </row>
    <row r="59" spans="1:11" ht="47.25">
      <c r="A59" s="71" t="s">
        <v>359</v>
      </c>
      <c r="B59" s="72" t="s">
        <v>360</v>
      </c>
      <c r="C59" s="73">
        <v>2.2999999999999998</v>
      </c>
      <c r="D59" s="74">
        <f t="shared" si="0"/>
        <v>2691</v>
      </c>
      <c r="E59" s="73">
        <v>1</v>
      </c>
      <c r="F59" s="77">
        <v>600</v>
      </c>
      <c r="G59">
        <v>1170</v>
      </c>
      <c r="H59" s="82"/>
      <c r="I59" s="82"/>
      <c r="J59" s="82"/>
      <c r="K59" s="82"/>
    </row>
    <row r="60" spans="1:11" ht="31.5">
      <c r="A60" s="71" t="s">
        <v>361</v>
      </c>
      <c r="B60" s="72" t="s">
        <v>362</v>
      </c>
      <c r="C60" s="73">
        <v>1</v>
      </c>
      <c r="D60" s="74">
        <f t="shared" si="0"/>
        <v>1170</v>
      </c>
      <c r="E60" s="73"/>
      <c r="F60" s="77"/>
      <c r="G60">
        <v>1170</v>
      </c>
      <c r="H60" s="82"/>
      <c r="I60" s="82"/>
      <c r="J60" s="82"/>
      <c r="K60" s="82"/>
    </row>
    <row r="61" spans="1:11" ht="47.25">
      <c r="A61" s="71" t="s">
        <v>363</v>
      </c>
      <c r="B61" s="72" t="s">
        <v>364</v>
      </c>
      <c r="C61" s="73">
        <v>1.5</v>
      </c>
      <c r="D61" s="74">
        <f t="shared" si="0"/>
        <v>1755</v>
      </c>
      <c r="E61" s="73"/>
      <c r="F61" s="77"/>
      <c r="G61">
        <v>1170</v>
      </c>
      <c r="H61" s="82"/>
      <c r="I61" s="82"/>
      <c r="J61" s="82"/>
      <c r="K61" s="82"/>
    </row>
    <row r="62" spans="1:11" ht="47.25">
      <c r="A62" s="71" t="s">
        <v>365</v>
      </c>
      <c r="B62" s="72" t="s">
        <v>366</v>
      </c>
      <c r="C62" s="73">
        <v>2</v>
      </c>
      <c r="D62" s="74">
        <f t="shared" si="0"/>
        <v>2340</v>
      </c>
      <c r="E62" s="73"/>
      <c r="F62" s="77"/>
      <c r="G62">
        <v>1170</v>
      </c>
      <c r="H62" s="82"/>
      <c r="I62" s="82"/>
      <c r="J62" s="82"/>
      <c r="K62" s="82"/>
    </row>
    <row r="63" spans="1:11" ht="31.5">
      <c r="A63" s="71" t="s">
        <v>367</v>
      </c>
      <c r="B63" s="72" t="s">
        <v>368</v>
      </c>
      <c r="C63" s="73">
        <v>6</v>
      </c>
      <c r="D63" s="74">
        <f t="shared" si="0"/>
        <v>7020</v>
      </c>
      <c r="E63" s="73">
        <v>1</v>
      </c>
      <c r="F63" s="77">
        <v>600</v>
      </c>
      <c r="G63">
        <v>1170</v>
      </c>
      <c r="H63" s="82"/>
      <c r="I63" s="82"/>
      <c r="J63" s="82"/>
      <c r="K63" s="82"/>
    </row>
    <row r="64" spans="1:11" ht="47.25">
      <c r="A64" s="71" t="s">
        <v>369</v>
      </c>
      <c r="B64" s="72" t="s">
        <v>370</v>
      </c>
      <c r="C64" s="73">
        <v>3.5</v>
      </c>
      <c r="D64" s="74">
        <f t="shared" si="0"/>
        <v>4095</v>
      </c>
      <c r="E64" s="73">
        <v>1</v>
      </c>
      <c r="F64" s="77">
        <v>600</v>
      </c>
      <c r="G64">
        <v>1170</v>
      </c>
      <c r="H64" s="82"/>
      <c r="I64" s="82"/>
      <c r="J64" s="82"/>
      <c r="K64" s="82"/>
    </row>
    <row r="65" spans="1:11" ht="47.25">
      <c r="A65" s="71" t="s">
        <v>371</v>
      </c>
      <c r="B65" s="72" t="s">
        <v>372</v>
      </c>
      <c r="C65" s="73">
        <v>3.3</v>
      </c>
      <c r="D65" s="74">
        <f t="shared" si="0"/>
        <v>3861</v>
      </c>
      <c r="E65" s="73">
        <v>1</v>
      </c>
      <c r="F65" s="77">
        <v>600</v>
      </c>
      <c r="G65">
        <v>1170</v>
      </c>
      <c r="H65" s="82"/>
      <c r="I65" s="82"/>
      <c r="J65" s="82"/>
      <c r="K65" s="82"/>
    </row>
    <row r="66" spans="1:11" ht="31.5">
      <c r="A66" s="71" t="s">
        <v>373</v>
      </c>
      <c r="B66" s="72" t="s">
        <v>374</v>
      </c>
      <c r="C66" s="73">
        <v>3</v>
      </c>
      <c r="D66" s="74">
        <f t="shared" si="0"/>
        <v>3510</v>
      </c>
      <c r="E66" s="73">
        <v>1</v>
      </c>
      <c r="F66" s="77">
        <v>600</v>
      </c>
      <c r="G66">
        <v>1170</v>
      </c>
      <c r="H66" s="82"/>
      <c r="I66" s="82"/>
      <c r="J66" s="82"/>
      <c r="K66" s="82"/>
    </row>
    <row r="67" spans="1:11" ht="31.5">
      <c r="A67" s="71" t="s">
        <v>375</v>
      </c>
      <c r="B67" s="72" t="s">
        <v>376</v>
      </c>
      <c r="C67" s="73">
        <v>1.3</v>
      </c>
      <c r="D67" s="74">
        <f t="shared" si="0"/>
        <v>1521</v>
      </c>
      <c r="E67" s="73"/>
      <c r="F67" s="77"/>
      <c r="G67">
        <v>1170</v>
      </c>
      <c r="H67" s="82"/>
      <c r="I67" s="82"/>
      <c r="J67" s="82"/>
      <c r="K67" s="82"/>
    </row>
    <row r="68" spans="1:11" ht="47.25">
      <c r="A68" s="71" t="s">
        <v>377</v>
      </c>
      <c r="B68" s="72" t="s">
        <v>378</v>
      </c>
      <c r="C68" s="73">
        <v>1.5</v>
      </c>
      <c r="D68" s="74">
        <f t="shared" si="0"/>
        <v>1755</v>
      </c>
      <c r="E68" s="73"/>
      <c r="F68" s="77"/>
      <c r="G68">
        <v>1170</v>
      </c>
      <c r="H68" s="82"/>
      <c r="I68" s="82"/>
      <c r="J68" s="82"/>
      <c r="K68" s="82"/>
    </row>
    <row r="69" spans="1:11" ht="31.5">
      <c r="A69" s="71" t="s">
        <v>379</v>
      </c>
      <c r="B69" s="72" t="s">
        <v>380</v>
      </c>
      <c r="C69" s="73">
        <v>1</v>
      </c>
      <c r="D69" s="74">
        <f t="shared" si="0"/>
        <v>1170</v>
      </c>
      <c r="E69" s="73"/>
      <c r="F69" s="77"/>
      <c r="G69">
        <v>1170</v>
      </c>
      <c r="H69" s="82"/>
      <c r="I69" s="82"/>
      <c r="J69" s="82"/>
      <c r="K69" s="82"/>
    </row>
    <row r="70" spans="1:11" ht="15.75">
      <c r="A70" s="71" t="s">
        <v>381</v>
      </c>
      <c r="B70" s="72" t="s">
        <v>382</v>
      </c>
      <c r="C70" s="73">
        <v>0.2</v>
      </c>
      <c r="D70" s="74">
        <f t="shared" si="0"/>
        <v>234</v>
      </c>
      <c r="E70" s="73">
        <v>1</v>
      </c>
      <c r="F70" s="77">
        <v>120</v>
      </c>
      <c r="G70">
        <v>1170</v>
      </c>
      <c r="H70" s="82"/>
      <c r="I70" s="82"/>
      <c r="J70" s="82"/>
      <c r="K70" s="82"/>
    </row>
    <row r="71" spans="1:11" ht="15.75">
      <c r="A71" s="71" t="s">
        <v>383</v>
      </c>
      <c r="B71" s="72" t="s">
        <v>384</v>
      </c>
      <c r="C71" s="73">
        <v>0.1</v>
      </c>
      <c r="D71" s="74">
        <f t="shared" si="0"/>
        <v>117</v>
      </c>
      <c r="E71" s="73"/>
      <c r="F71" s="77"/>
      <c r="G71">
        <v>1170</v>
      </c>
      <c r="H71" s="82"/>
      <c r="I71" s="82"/>
      <c r="J71" s="82"/>
      <c r="K71" s="82"/>
    </row>
    <row r="72" spans="1:11" ht="31.5">
      <c r="A72" s="71" t="s">
        <v>385</v>
      </c>
      <c r="B72" s="72" t="s">
        <v>386</v>
      </c>
      <c r="C72" s="73"/>
      <c r="D72" s="74">
        <f t="shared" si="0"/>
        <v>0</v>
      </c>
      <c r="E72" s="73"/>
      <c r="F72" s="77"/>
      <c r="G72">
        <v>1170</v>
      </c>
      <c r="H72" s="82"/>
      <c r="I72" s="82"/>
      <c r="J72" s="82"/>
      <c r="K72" s="82"/>
    </row>
    <row r="73" spans="1:11" ht="15.75">
      <c r="A73" s="71" t="s">
        <v>387</v>
      </c>
      <c r="B73" s="72" t="s">
        <v>388</v>
      </c>
      <c r="C73" s="73">
        <v>1.3</v>
      </c>
      <c r="D73" s="74">
        <f t="shared" si="0"/>
        <v>1521</v>
      </c>
      <c r="E73" s="73"/>
      <c r="F73" s="77"/>
      <c r="G73">
        <v>1170</v>
      </c>
      <c r="H73" s="82"/>
      <c r="I73" s="82"/>
      <c r="J73" s="82"/>
      <c r="K73" s="82"/>
    </row>
    <row r="74" spans="1:11" ht="31.5">
      <c r="A74" s="71" t="s">
        <v>389</v>
      </c>
      <c r="B74" s="72" t="s">
        <v>390</v>
      </c>
      <c r="C74" s="73">
        <v>3.6</v>
      </c>
      <c r="D74" s="74">
        <f t="shared" ref="D74:D137" si="1">C74*G74</f>
        <v>4212</v>
      </c>
      <c r="E74" s="73">
        <v>1</v>
      </c>
      <c r="F74" s="77">
        <v>3000</v>
      </c>
      <c r="G74">
        <v>1170</v>
      </c>
      <c r="H74" s="82"/>
      <c r="I74" s="82"/>
      <c r="J74" s="82"/>
      <c r="K74" s="82"/>
    </row>
    <row r="75" spans="1:11" ht="31.5">
      <c r="A75" s="71" t="s">
        <v>391</v>
      </c>
      <c r="B75" s="72" t="s">
        <v>392</v>
      </c>
      <c r="C75" s="73">
        <v>3</v>
      </c>
      <c r="D75" s="74">
        <f t="shared" si="1"/>
        <v>3510</v>
      </c>
      <c r="E75" s="73">
        <v>1</v>
      </c>
      <c r="F75" s="77">
        <v>3000</v>
      </c>
      <c r="G75">
        <v>1170</v>
      </c>
      <c r="H75" s="82"/>
      <c r="I75" s="82"/>
      <c r="J75" s="82"/>
      <c r="K75" s="82"/>
    </row>
    <row r="76" spans="1:11" ht="31.5">
      <c r="A76" s="71" t="s">
        <v>393</v>
      </c>
      <c r="B76" s="72" t="s">
        <v>394</v>
      </c>
      <c r="C76" s="73">
        <v>0.36</v>
      </c>
      <c r="D76" s="74">
        <f t="shared" si="1"/>
        <v>421.2</v>
      </c>
      <c r="E76" s="73">
        <v>1</v>
      </c>
      <c r="F76" s="77">
        <v>430</v>
      </c>
      <c r="G76">
        <v>1170</v>
      </c>
      <c r="H76" s="82"/>
      <c r="I76" s="82"/>
      <c r="J76" s="82"/>
      <c r="K76" s="82"/>
    </row>
    <row r="77" spans="1:11" ht="15.75">
      <c r="A77" s="71" t="s">
        <v>395</v>
      </c>
      <c r="B77" s="72" t="s">
        <v>396</v>
      </c>
      <c r="C77" s="73">
        <v>7</v>
      </c>
      <c r="D77" s="84">
        <f t="shared" si="1"/>
        <v>8190</v>
      </c>
      <c r="E77" s="73">
        <v>1</v>
      </c>
      <c r="F77" s="77">
        <v>3000</v>
      </c>
      <c r="G77">
        <v>1170</v>
      </c>
      <c r="H77" s="82"/>
      <c r="I77" s="82"/>
      <c r="J77" s="82"/>
      <c r="K77" s="82"/>
    </row>
    <row r="78" spans="1:11" ht="15.75">
      <c r="A78" s="71" t="s">
        <v>397</v>
      </c>
      <c r="B78" s="72" t="s">
        <v>398</v>
      </c>
      <c r="C78" s="73">
        <v>7</v>
      </c>
      <c r="D78" s="84">
        <f t="shared" si="1"/>
        <v>8190</v>
      </c>
      <c r="E78" s="73">
        <v>1</v>
      </c>
      <c r="F78" s="77">
        <v>3000</v>
      </c>
      <c r="G78">
        <v>1170</v>
      </c>
      <c r="H78" s="82"/>
      <c r="I78" s="82"/>
      <c r="J78" s="82"/>
      <c r="K78" s="82"/>
    </row>
    <row r="79" spans="1:11" ht="15.75">
      <c r="A79" s="71" t="s">
        <v>399</v>
      </c>
      <c r="B79" s="72" t="s">
        <v>400</v>
      </c>
      <c r="C79" s="73">
        <v>0.36</v>
      </c>
      <c r="D79" s="74">
        <f t="shared" si="1"/>
        <v>421.2</v>
      </c>
      <c r="E79" s="73">
        <v>1</v>
      </c>
      <c r="F79" s="77">
        <v>430</v>
      </c>
      <c r="G79">
        <v>1170</v>
      </c>
      <c r="H79" s="82"/>
      <c r="I79" s="82"/>
      <c r="J79" s="82"/>
      <c r="K79" s="82"/>
    </row>
    <row r="80" spans="1:11" ht="15.75">
      <c r="A80" s="71" t="s">
        <v>401</v>
      </c>
      <c r="B80" s="72" t="s">
        <v>402</v>
      </c>
      <c r="C80" s="73">
        <v>0.36</v>
      </c>
      <c r="D80" s="74">
        <f t="shared" si="1"/>
        <v>421.2</v>
      </c>
      <c r="E80" s="73">
        <v>1</v>
      </c>
      <c r="F80" s="77">
        <v>430</v>
      </c>
      <c r="G80">
        <v>1170</v>
      </c>
      <c r="H80" s="82"/>
      <c r="I80" s="82"/>
      <c r="J80" s="82"/>
      <c r="K80" s="82"/>
    </row>
    <row r="81" spans="1:11" ht="15.75">
      <c r="A81" s="71" t="s">
        <v>403</v>
      </c>
      <c r="B81" s="72" t="s">
        <v>404</v>
      </c>
      <c r="C81" s="73">
        <v>0.36</v>
      </c>
      <c r="D81" s="74">
        <f t="shared" si="1"/>
        <v>421.2</v>
      </c>
      <c r="E81" s="73">
        <v>1</v>
      </c>
      <c r="F81" s="77">
        <v>430</v>
      </c>
      <c r="G81">
        <v>1170</v>
      </c>
      <c r="H81" s="82"/>
      <c r="I81" s="82"/>
      <c r="J81" s="82"/>
      <c r="K81" s="82"/>
    </row>
    <row r="82" spans="1:11" ht="31.5">
      <c r="A82" s="71" t="s">
        <v>405</v>
      </c>
      <c r="B82" s="72" t="s">
        <v>406</v>
      </c>
      <c r="C82" s="73">
        <v>0.24</v>
      </c>
      <c r="D82" s="74">
        <f t="shared" si="1"/>
        <v>280.8</v>
      </c>
      <c r="E82" s="73">
        <v>1</v>
      </c>
      <c r="F82" s="77">
        <v>430</v>
      </c>
      <c r="G82">
        <v>1170</v>
      </c>
      <c r="H82" s="82"/>
      <c r="I82" s="82"/>
      <c r="J82" s="82"/>
      <c r="K82" s="82"/>
    </row>
    <row r="83" spans="1:11" ht="15.75">
      <c r="A83" s="71" t="s">
        <v>407</v>
      </c>
      <c r="B83" s="72" t="s">
        <v>408</v>
      </c>
      <c r="C83" s="73">
        <v>0.36</v>
      </c>
      <c r="D83" s="74">
        <f t="shared" si="1"/>
        <v>421.2</v>
      </c>
      <c r="E83" s="73">
        <v>1</v>
      </c>
      <c r="F83" s="77">
        <v>430</v>
      </c>
      <c r="G83">
        <v>1170</v>
      </c>
      <c r="H83" s="82"/>
      <c r="I83" s="82"/>
      <c r="J83" s="82"/>
      <c r="K83" s="82"/>
    </row>
    <row r="84" spans="1:11" ht="15.75">
      <c r="A84" s="71" t="s">
        <v>409</v>
      </c>
      <c r="B84" s="72" t="s">
        <v>410</v>
      </c>
      <c r="C84" s="73">
        <v>0.12</v>
      </c>
      <c r="D84" s="74">
        <f t="shared" si="1"/>
        <v>140.4</v>
      </c>
      <c r="E84" s="73">
        <v>1</v>
      </c>
      <c r="F84" s="77">
        <v>430</v>
      </c>
      <c r="G84">
        <v>1170</v>
      </c>
      <c r="H84" s="82"/>
      <c r="I84" s="82"/>
      <c r="J84" s="82"/>
      <c r="K84" s="82"/>
    </row>
    <row r="85" spans="1:11" ht="15.75">
      <c r="A85" s="71" t="s">
        <v>411</v>
      </c>
      <c r="B85" s="72" t="s">
        <v>412</v>
      </c>
      <c r="C85" s="73">
        <v>0.36</v>
      </c>
      <c r="D85" s="74">
        <f t="shared" si="1"/>
        <v>421.2</v>
      </c>
      <c r="E85" s="73">
        <v>1</v>
      </c>
      <c r="F85" s="77">
        <v>430</v>
      </c>
      <c r="G85">
        <v>1170</v>
      </c>
      <c r="H85" s="82"/>
      <c r="I85" s="82"/>
      <c r="J85" s="82"/>
      <c r="K85" s="82"/>
    </row>
    <row r="86" spans="1:11" ht="15.75">
      <c r="A86" s="71" t="s">
        <v>413</v>
      </c>
      <c r="B86" s="72" t="s">
        <v>414</v>
      </c>
      <c r="C86" s="73">
        <v>0.4</v>
      </c>
      <c r="D86" s="74">
        <f t="shared" si="1"/>
        <v>468</v>
      </c>
      <c r="E86" s="73">
        <v>1</v>
      </c>
      <c r="F86" s="77">
        <v>400</v>
      </c>
      <c r="G86">
        <v>1170</v>
      </c>
      <c r="H86" s="82"/>
      <c r="I86" s="82"/>
      <c r="J86" s="82"/>
      <c r="K86" s="82"/>
    </row>
    <row r="87" spans="1:11" ht="15.75">
      <c r="A87" s="71" t="s">
        <v>415</v>
      </c>
      <c r="B87" s="72" t="s">
        <v>416</v>
      </c>
      <c r="C87" s="73">
        <v>0.2</v>
      </c>
      <c r="D87" s="74">
        <f t="shared" si="1"/>
        <v>234</v>
      </c>
      <c r="E87" s="73"/>
      <c r="F87" s="77"/>
      <c r="G87">
        <v>1170</v>
      </c>
      <c r="H87" s="82"/>
      <c r="I87" s="82"/>
      <c r="J87" s="82"/>
      <c r="K87" s="82"/>
    </row>
    <row r="88" spans="1:11" ht="31.5">
      <c r="A88" s="71" t="s">
        <v>417</v>
      </c>
      <c r="B88" s="72" t="s">
        <v>418</v>
      </c>
      <c r="C88" s="73">
        <v>0.75</v>
      </c>
      <c r="D88" s="74">
        <f t="shared" si="1"/>
        <v>877.5</v>
      </c>
      <c r="E88" s="73">
        <v>1</v>
      </c>
      <c r="F88" s="77">
        <v>720</v>
      </c>
      <c r="G88">
        <v>1170</v>
      </c>
      <c r="H88" s="82"/>
      <c r="I88" s="82"/>
      <c r="J88" s="82"/>
      <c r="K88" s="82"/>
    </row>
    <row r="89" spans="1:11" ht="15.75">
      <c r="A89" s="71" t="s">
        <v>419</v>
      </c>
      <c r="B89" s="72" t="s">
        <v>420</v>
      </c>
      <c r="C89" s="73">
        <v>0.1</v>
      </c>
      <c r="D89" s="74">
        <f t="shared" si="1"/>
        <v>117</v>
      </c>
      <c r="E89" s="73">
        <v>1</v>
      </c>
      <c r="F89" s="77">
        <v>207</v>
      </c>
      <c r="G89">
        <v>1170</v>
      </c>
      <c r="H89" s="82"/>
      <c r="I89" s="82"/>
      <c r="J89" s="82"/>
      <c r="K89" s="82"/>
    </row>
    <row r="90" spans="1:11" ht="15.75">
      <c r="A90" s="71" t="s">
        <v>421</v>
      </c>
      <c r="B90" s="72" t="s">
        <v>422</v>
      </c>
      <c r="C90" s="73">
        <v>0.2</v>
      </c>
      <c r="D90" s="74">
        <f t="shared" si="1"/>
        <v>234</v>
      </c>
      <c r="E90" s="73">
        <v>1</v>
      </c>
      <c r="F90" s="77">
        <v>215</v>
      </c>
      <c r="G90">
        <v>1170</v>
      </c>
      <c r="H90" s="82"/>
      <c r="I90" s="82"/>
      <c r="J90" s="82"/>
      <c r="K90" s="82"/>
    </row>
    <row r="91" spans="1:11" ht="15.75">
      <c r="A91" s="71" t="s">
        <v>423</v>
      </c>
      <c r="B91" s="72" t="s">
        <v>424</v>
      </c>
      <c r="C91" s="73">
        <v>0.05</v>
      </c>
      <c r="D91" s="74">
        <f t="shared" si="1"/>
        <v>58.5</v>
      </c>
      <c r="E91" s="73">
        <v>1</v>
      </c>
      <c r="F91" s="77">
        <v>215</v>
      </c>
      <c r="G91">
        <v>1170</v>
      </c>
      <c r="H91" s="82"/>
      <c r="I91" s="82"/>
      <c r="J91" s="82"/>
      <c r="K91" s="82"/>
    </row>
    <row r="92" spans="1:11" ht="15.75">
      <c r="A92" s="71" t="s">
        <v>425</v>
      </c>
      <c r="B92" s="72" t="s">
        <v>426</v>
      </c>
      <c r="C92" s="73">
        <v>0.19</v>
      </c>
      <c r="D92" s="74">
        <f t="shared" si="1"/>
        <v>222.3</v>
      </c>
      <c r="E92" s="73">
        <v>1</v>
      </c>
      <c r="F92" s="77">
        <v>215</v>
      </c>
      <c r="G92">
        <v>1170</v>
      </c>
      <c r="H92" s="82"/>
      <c r="I92" s="82"/>
      <c r="J92" s="82"/>
      <c r="K92" s="82"/>
    </row>
    <row r="93" spans="1:11" ht="31.5">
      <c r="A93" s="71" t="s">
        <v>427</v>
      </c>
      <c r="B93" s="72" t="s">
        <v>428</v>
      </c>
      <c r="C93" s="73">
        <v>0.18</v>
      </c>
      <c r="D93" s="74">
        <f t="shared" si="1"/>
        <v>210.6</v>
      </c>
      <c r="E93" s="73">
        <v>1</v>
      </c>
      <c r="F93" s="77">
        <v>215</v>
      </c>
      <c r="G93">
        <v>1170</v>
      </c>
      <c r="H93" s="82"/>
      <c r="I93" s="82"/>
      <c r="J93" s="82"/>
      <c r="K93" s="82"/>
    </row>
    <row r="94" spans="1:11" ht="15.75">
      <c r="A94" s="71" t="s">
        <v>429</v>
      </c>
      <c r="B94" s="72" t="s">
        <v>430</v>
      </c>
      <c r="C94" s="73">
        <v>0.12</v>
      </c>
      <c r="D94" s="74">
        <f t="shared" si="1"/>
        <v>140.4</v>
      </c>
      <c r="E94" s="73">
        <v>1</v>
      </c>
      <c r="F94" s="77">
        <v>215</v>
      </c>
      <c r="G94">
        <v>1170</v>
      </c>
      <c r="H94" s="82"/>
      <c r="I94" s="82"/>
      <c r="J94" s="82"/>
      <c r="K94" s="82"/>
    </row>
    <row r="95" spans="1:11" ht="31.5">
      <c r="A95" s="71" t="s">
        <v>431</v>
      </c>
      <c r="B95" s="72" t="s">
        <v>432</v>
      </c>
      <c r="C95" s="73">
        <v>0.12</v>
      </c>
      <c r="D95" s="74">
        <f t="shared" si="1"/>
        <v>140.4</v>
      </c>
      <c r="E95" s="73">
        <v>1</v>
      </c>
      <c r="F95" s="77">
        <v>430</v>
      </c>
      <c r="G95">
        <v>1170</v>
      </c>
      <c r="H95" s="82"/>
      <c r="I95" s="82"/>
      <c r="J95" s="82"/>
      <c r="K95" s="82"/>
    </row>
    <row r="96" spans="1:11" ht="15.75">
      <c r="A96" s="71" t="s">
        <v>433</v>
      </c>
      <c r="B96" s="72" t="s">
        <v>434</v>
      </c>
      <c r="C96" s="73">
        <v>0.12</v>
      </c>
      <c r="D96" s="74">
        <f t="shared" si="1"/>
        <v>140.4</v>
      </c>
      <c r="E96" s="73">
        <v>1</v>
      </c>
      <c r="F96" s="77">
        <v>215</v>
      </c>
      <c r="G96">
        <v>1170</v>
      </c>
      <c r="H96" s="82"/>
      <c r="I96" s="82"/>
      <c r="J96" s="82"/>
      <c r="K96" s="82"/>
    </row>
    <row r="97" spans="1:11" ht="47.25">
      <c r="A97" s="71" t="s">
        <v>435</v>
      </c>
      <c r="B97" s="72" t="s">
        <v>436</v>
      </c>
      <c r="C97" s="73">
        <v>0.6</v>
      </c>
      <c r="D97" s="74">
        <f t="shared" si="1"/>
        <v>702</v>
      </c>
      <c r="E97" s="73"/>
      <c r="F97" s="77"/>
      <c r="G97">
        <v>1170</v>
      </c>
      <c r="H97" s="82"/>
      <c r="I97" s="82"/>
      <c r="J97" s="82"/>
      <c r="K97" s="82"/>
    </row>
    <row r="98" spans="1:11" ht="15.75">
      <c r="A98" s="71" t="s">
        <v>437</v>
      </c>
      <c r="B98" s="72" t="s">
        <v>438</v>
      </c>
      <c r="C98" s="73">
        <v>0.36</v>
      </c>
      <c r="D98" s="74">
        <f t="shared" si="1"/>
        <v>421.2</v>
      </c>
      <c r="E98" s="73">
        <v>1</v>
      </c>
      <c r="F98" s="77">
        <v>600</v>
      </c>
      <c r="G98">
        <v>1170</v>
      </c>
      <c r="H98" s="82"/>
      <c r="I98" s="82"/>
      <c r="J98" s="82"/>
      <c r="K98" s="82"/>
    </row>
    <row r="99" spans="1:11" ht="47.25">
      <c r="A99" s="71" t="s">
        <v>439</v>
      </c>
      <c r="B99" s="72" t="s">
        <v>440</v>
      </c>
      <c r="C99" s="73"/>
      <c r="D99" s="74">
        <f t="shared" si="1"/>
        <v>0</v>
      </c>
      <c r="E99" s="73"/>
      <c r="F99" s="77"/>
      <c r="G99">
        <v>1170</v>
      </c>
      <c r="H99" s="82"/>
      <c r="I99" s="82"/>
      <c r="J99" s="82"/>
      <c r="K99" s="82"/>
    </row>
    <row r="100" spans="1:11" ht="31.5">
      <c r="A100" s="71" t="s">
        <v>441</v>
      </c>
      <c r="B100" s="72" t="s">
        <v>442</v>
      </c>
      <c r="C100" s="73">
        <v>0.78</v>
      </c>
      <c r="D100" s="74">
        <f t="shared" si="1"/>
        <v>912.6</v>
      </c>
      <c r="E100" s="73">
        <v>1</v>
      </c>
      <c r="F100" s="77">
        <v>720</v>
      </c>
      <c r="G100">
        <v>1170</v>
      </c>
      <c r="H100" s="82"/>
      <c r="I100" s="82"/>
      <c r="J100" s="82"/>
      <c r="K100" s="82"/>
    </row>
    <row r="101" spans="1:11" ht="31.5">
      <c r="A101" s="71" t="s">
        <v>443</v>
      </c>
      <c r="B101" s="72" t="s">
        <v>444</v>
      </c>
      <c r="C101" s="73">
        <v>0.44</v>
      </c>
      <c r="D101" s="74">
        <f t="shared" si="1"/>
        <v>514.79999999999995</v>
      </c>
      <c r="E101" s="73"/>
      <c r="F101" s="77"/>
      <c r="G101">
        <v>1170</v>
      </c>
      <c r="H101" s="82"/>
      <c r="I101" s="82"/>
      <c r="J101" s="82"/>
      <c r="K101" s="82"/>
    </row>
    <row r="102" spans="1:11" ht="31.5">
      <c r="A102" s="71" t="s">
        <v>445</v>
      </c>
      <c r="B102" s="72" t="s">
        <v>446</v>
      </c>
      <c r="C102" s="73">
        <v>3</v>
      </c>
      <c r="D102" s="74">
        <f t="shared" si="1"/>
        <v>3510</v>
      </c>
      <c r="E102" s="73"/>
      <c r="F102" s="77"/>
      <c r="G102">
        <v>1170</v>
      </c>
      <c r="H102" s="82"/>
      <c r="I102" s="82"/>
      <c r="J102" s="82"/>
      <c r="K102" s="82"/>
    </row>
    <row r="103" spans="1:11" ht="31.5">
      <c r="A103" s="71" t="s">
        <v>447</v>
      </c>
      <c r="B103" s="72" t="s">
        <v>448</v>
      </c>
      <c r="C103" s="73">
        <v>7.2</v>
      </c>
      <c r="D103" s="74">
        <f t="shared" si="1"/>
        <v>8424</v>
      </c>
      <c r="E103" s="73"/>
      <c r="F103" s="77"/>
      <c r="G103">
        <v>1170</v>
      </c>
      <c r="H103" s="82"/>
      <c r="I103" s="82"/>
      <c r="J103" s="82"/>
      <c r="K103" s="82"/>
    </row>
    <row r="104" spans="1:11" ht="15.75">
      <c r="A104" s="71" t="s">
        <v>449</v>
      </c>
      <c r="B104" s="72" t="s">
        <v>450</v>
      </c>
      <c r="C104" s="73">
        <v>0.06</v>
      </c>
      <c r="D104" s="74">
        <f t="shared" si="1"/>
        <v>70.2</v>
      </c>
      <c r="E104" s="73"/>
      <c r="F104" s="77"/>
      <c r="G104">
        <v>1170</v>
      </c>
      <c r="H104" s="82"/>
      <c r="I104" s="82"/>
      <c r="J104" s="82"/>
      <c r="K104" s="82"/>
    </row>
    <row r="105" spans="1:11" ht="15.75">
      <c r="A105" s="71" t="s">
        <v>451</v>
      </c>
      <c r="B105" s="72" t="s">
        <v>452</v>
      </c>
      <c r="C105" s="73">
        <v>0.2</v>
      </c>
      <c r="D105" s="74">
        <f t="shared" si="1"/>
        <v>234</v>
      </c>
      <c r="E105" s="73"/>
      <c r="F105" s="77"/>
      <c r="G105">
        <v>1170</v>
      </c>
      <c r="H105" s="82"/>
      <c r="I105" s="82"/>
      <c r="J105" s="82"/>
      <c r="K105" s="82"/>
    </row>
    <row r="106" spans="1:11" ht="15.75">
      <c r="A106" s="71" t="s">
        <v>453</v>
      </c>
      <c r="B106" s="72" t="s">
        <v>454</v>
      </c>
      <c r="C106" s="73">
        <v>0.2</v>
      </c>
      <c r="D106" s="74">
        <f t="shared" si="1"/>
        <v>234</v>
      </c>
      <c r="E106" s="73"/>
      <c r="F106" s="77"/>
      <c r="G106">
        <v>1170</v>
      </c>
      <c r="H106" s="82"/>
      <c r="I106" s="82"/>
      <c r="J106" s="82"/>
      <c r="K106" s="82"/>
    </row>
    <row r="107" spans="1:11" ht="31.5">
      <c r="A107" s="71" t="s">
        <v>455</v>
      </c>
      <c r="B107" s="72" t="s">
        <v>456</v>
      </c>
      <c r="C107" s="73">
        <v>0.1</v>
      </c>
      <c r="D107" s="74">
        <f t="shared" si="1"/>
        <v>117</v>
      </c>
      <c r="E107" s="73"/>
      <c r="F107" s="77"/>
      <c r="G107">
        <v>1170</v>
      </c>
      <c r="H107" s="82"/>
      <c r="I107" s="82"/>
      <c r="J107" s="82"/>
      <c r="K107" s="82"/>
    </row>
    <row r="108" spans="1:11" ht="15.75">
      <c r="A108" s="71" t="s">
        <v>457</v>
      </c>
      <c r="B108" s="72" t="s">
        <v>458</v>
      </c>
      <c r="C108" s="73">
        <v>0.2</v>
      </c>
      <c r="D108" s="74">
        <f t="shared" si="1"/>
        <v>234</v>
      </c>
      <c r="E108" s="73"/>
      <c r="F108" s="77"/>
      <c r="G108">
        <v>1170</v>
      </c>
      <c r="H108" s="82"/>
      <c r="I108" s="82"/>
      <c r="J108" s="82"/>
      <c r="K108" s="82"/>
    </row>
    <row r="109" spans="1:11" ht="31.5">
      <c r="A109" s="71" t="s">
        <v>459</v>
      </c>
      <c r="B109" s="72" t="s">
        <v>460</v>
      </c>
      <c r="C109" s="73">
        <v>0.1</v>
      </c>
      <c r="D109" s="74">
        <f t="shared" si="1"/>
        <v>117</v>
      </c>
      <c r="E109" s="73"/>
      <c r="F109" s="77"/>
      <c r="G109">
        <v>1170</v>
      </c>
      <c r="H109" s="82"/>
      <c r="I109" s="82"/>
      <c r="J109" s="82"/>
      <c r="K109" s="82"/>
    </row>
    <row r="110" spans="1:11" ht="15.75">
      <c r="A110" s="71" t="s">
        <v>461</v>
      </c>
      <c r="B110" s="72" t="s">
        <v>462</v>
      </c>
      <c r="C110" s="73">
        <v>0.1</v>
      </c>
      <c r="D110" s="74">
        <f t="shared" si="1"/>
        <v>117</v>
      </c>
      <c r="E110" s="73"/>
      <c r="F110" s="77"/>
      <c r="G110">
        <v>1170</v>
      </c>
      <c r="H110" s="82"/>
      <c r="I110" s="82"/>
      <c r="J110" s="82"/>
      <c r="K110" s="82"/>
    </row>
    <row r="111" spans="1:11" ht="31.5">
      <c r="A111" s="71" t="s">
        <v>463</v>
      </c>
      <c r="B111" s="72" t="s">
        <v>464</v>
      </c>
      <c r="C111" s="73">
        <v>0.15</v>
      </c>
      <c r="D111" s="74">
        <f t="shared" si="1"/>
        <v>175.5</v>
      </c>
      <c r="E111" s="73"/>
      <c r="F111" s="77"/>
      <c r="G111">
        <v>1170</v>
      </c>
      <c r="H111" s="82"/>
      <c r="I111" s="82"/>
      <c r="J111" s="82"/>
      <c r="K111" s="82"/>
    </row>
    <row r="112" spans="1:11" ht="15.75">
      <c r="A112" s="71" t="s">
        <v>465</v>
      </c>
      <c r="B112" s="72" t="s">
        <v>466</v>
      </c>
      <c r="C112" s="73">
        <v>0.4</v>
      </c>
      <c r="D112" s="74">
        <f t="shared" si="1"/>
        <v>468</v>
      </c>
      <c r="E112" s="73"/>
      <c r="F112" s="77"/>
      <c r="G112">
        <v>1170</v>
      </c>
      <c r="H112" s="82"/>
      <c r="I112" s="82"/>
      <c r="J112" s="82"/>
      <c r="K112" s="82"/>
    </row>
    <row r="113" spans="1:11" ht="15.75">
      <c r="A113" s="71" t="s">
        <v>467</v>
      </c>
      <c r="B113" s="72" t="s">
        <v>468</v>
      </c>
      <c r="C113" s="73">
        <v>0.36</v>
      </c>
      <c r="D113" s="74">
        <f t="shared" si="1"/>
        <v>421.2</v>
      </c>
      <c r="E113" s="73"/>
      <c r="F113" s="77"/>
      <c r="G113">
        <v>1170</v>
      </c>
      <c r="H113" s="82"/>
      <c r="I113" s="82"/>
      <c r="J113" s="82"/>
      <c r="K113" s="82"/>
    </row>
    <row r="114" spans="1:11" ht="15.75">
      <c r="A114" s="71" t="s">
        <v>469</v>
      </c>
      <c r="B114" s="72" t="s">
        <v>470</v>
      </c>
      <c r="C114" s="73">
        <v>0.36</v>
      </c>
      <c r="D114" s="74">
        <f t="shared" si="1"/>
        <v>421.2</v>
      </c>
      <c r="E114" s="73"/>
      <c r="F114" s="77"/>
      <c r="G114">
        <v>1170</v>
      </c>
      <c r="H114" s="82"/>
      <c r="I114" s="82"/>
      <c r="J114" s="82"/>
      <c r="K114" s="82"/>
    </row>
    <row r="115" spans="1:11" ht="47.25">
      <c r="A115" s="71" t="s">
        <v>471</v>
      </c>
      <c r="B115" s="72" t="s">
        <v>472</v>
      </c>
      <c r="C115" s="73"/>
      <c r="D115" s="74">
        <f t="shared" si="1"/>
        <v>0</v>
      </c>
      <c r="E115" s="73"/>
      <c r="F115" s="77"/>
      <c r="G115">
        <v>1170</v>
      </c>
      <c r="H115" s="82"/>
      <c r="I115" s="82"/>
      <c r="J115" s="82"/>
      <c r="K115" s="82"/>
    </row>
    <row r="116" spans="1:11" ht="15.75">
      <c r="A116" s="71" t="s">
        <v>473</v>
      </c>
      <c r="B116" s="72" t="s">
        <v>474</v>
      </c>
      <c r="C116" s="73">
        <v>4.5</v>
      </c>
      <c r="D116" s="74">
        <f t="shared" si="1"/>
        <v>5265</v>
      </c>
      <c r="E116" s="73"/>
      <c r="F116" s="77"/>
      <c r="G116">
        <v>1170</v>
      </c>
      <c r="H116" s="82"/>
      <c r="I116" s="82"/>
      <c r="J116" s="82"/>
      <c r="K116" s="82"/>
    </row>
    <row r="117" spans="1:11" ht="15.75">
      <c r="A117" s="71" t="s">
        <v>475</v>
      </c>
      <c r="B117" s="72" t="s">
        <v>476</v>
      </c>
      <c r="C117" s="73">
        <v>2</v>
      </c>
      <c r="D117" s="74">
        <f t="shared" si="1"/>
        <v>2340</v>
      </c>
      <c r="E117" s="73"/>
      <c r="F117" s="77"/>
      <c r="G117">
        <v>1170</v>
      </c>
      <c r="H117" s="82"/>
      <c r="I117" s="82"/>
      <c r="J117" s="82"/>
      <c r="K117" s="82"/>
    </row>
    <row r="118" spans="1:11" ht="15.75">
      <c r="A118" s="71" t="s">
        <v>477</v>
      </c>
      <c r="B118" s="72" t="s">
        <v>478</v>
      </c>
      <c r="C118" s="73">
        <v>0.5</v>
      </c>
      <c r="D118" s="74">
        <f t="shared" si="1"/>
        <v>585</v>
      </c>
      <c r="E118" s="73"/>
      <c r="F118" s="77"/>
      <c r="G118">
        <v>1170</v>
      </c>
      <c r="H118" s="82"/>
      <c r="I118" s="82"/>
      <c r="J118" s="82"/>
      <c r="K118" s="82"/>
    </row>
    <row r="119" spans="1:11" ht="31.5">
      <c r="A119" s="71" t="s">
        <v>479</v>
      </c>
      <c r="B119" s="72" t="s">
        <v>480</v>
      </c>
      <c r="C119" s="73">
        <v>0.2</v>
      </c>
      <c r="D119" s="74">
        <f t="shared" si="1"/>
        <v>234</v>
      </c>
      <c r="E119" s="73"/>
      <c r="F119" s="77"/>
      <c r="G119">
        <v>1170</v>
      </c>
      <c r="H119" s="82"/>
      <c r="I119" s="82"/>
      <c r="J119" s="82"/>
      <c r="K119" s="82"/>
    </row>
    <row r="120" spans="1:11" ht="15.75">
      <c r="A120" s="71" t="s">
        <v>481</v>
      </c>
      <c r="B120" s="72" t="s">
        <v>482</v>
      </c>
      <c r="C120" s="73">
        <v>4.32</v>
      </c>
      <c r="D120" s="74">
        <f t="shared" si="1"/>
        <v>5054.4000000000005</v>
      </c>
      <c r="E120" s="73"/>
      <c r="F120" s="77"/>
      <c r="G120">
        <v>1170</v>
      </c>
      <c r="H120" s="82"/>
      <c r="I120" s="82"/>
      <c r="J120" s="82"/>
      <c r="K120" s="82"/>
    </row>
    <row r="121" spans="1:11" ht="15.75">
      <c r="A121" s="71" t="s">
        <v>483</v>
      </c>
      <c r="B121" s="72" t="s">
        <v>484</v>
      </c>
      <c r="C121" s="73">
        <v>1</v>
      </c>
      <c r="D121" s="74">
        <f t="shared" si="1"/>
        <v>1170</v>
      </c>
      <c r="E121" s="73"/>
      <c r="F121" s="77"/>
      <c r="G121">
        <v>1170</v>
      </c>
      <c r="H121" s="82"/>
      <c r="I121" s="82"/>
      <c r="J121" s="82"/>
      <c r="K121" s="82"/>
    </row>
    <row r="122" spans="1:11" ht="15.75">
      <c r="A122" s="71" t="s">
        <v>485</v>
      </c>
      <c r="B122" s="72" t="s">
        <v>486</v>
      </c>
      <c r="C122" s="73">
        <v>0.5</v>
      </c>
      <c r="D122" s="74">
        <f t="shared" si="1"/>
        <v>585</v>
      </c>
      <c r="E122" s="73"/>
      <c r="F122" s="77"/>
      <c r="G122">
        <v>1170</v>
      </c>
      <c r="H122" s="82"/>
      <c r="I122" s="82"/>
      <c r="J122" s="82"/>
      <c r="K122" s="82"/>
    </row>
    <row r="123" spans="1:11" ht="31.5">
      <c r="A123" s="71" t="s">
        <v>487</v>
      </c>
      <c r="B123" s="72" t="s">
        <v>488</v>
      </c>
      <c r="C123" s="73">
        <v>0.05</v>
      </c>
      <c r="D123" s="74">
        <f t="shared" si="1"/>
        <v>58.5</v>
      </c>
      <c r="E123" s="73"/>
      <c r="F123" s="77"/>
      <c r="G123">
        <v>1170</v>
      </c>
      <c r="H123" s="82"/>
      <c r="I123" s="82"/>
      <c r="J123" s="82"/>
      <c r="K123" s="82"/>
    </row>
    <row r="124" spans="1:11" ht="15.75">
      <c r="A124" s="71" t="s">
        <v>489</v>
      </c>
      <c r="B124" s="72" t="s">
        <v>490</v>
      </c>
      <c r="C124" s="73">
        <v>1</v>
      </c>
      <c r="D124" s="74">
        <f t="shared" si="1"/>
        <v>1170</v>
      </c>
      <c r="E124" s="73"/>
      <c r="F124" s="77"/>
      <c r="G124">
        <v>1170</v>
      </c>
      <c r="H124" s="82"/>
      <c r="I124" s="82"/>
      <c r="J124" s="82"/>
      <c r="K124" s="82"/>
    </row>
    <row r="125" spans="1:11" ht="15.75">
      <c r="A125" s="71" t="s">
        <v>491</v>
      </c>
      <c r="B125" s="72" t="s">
        <v>492</v>
      </c>
      <c r="C125" s="73">
        <v>0.5</v>
      </c>
      <c r="D125" s="74">
        <f t="shared" si="1"/>
        <v>585</v>
      </c>
      <c r="E125" s="73"/>
      <c r="F125" s="77"/>
      <c r="G125">
        <v>1170</v>
      </c>
      <c r="H125" s="82"/>
      <c r="I125" s="82"/>
      <c r="J125" s="82"/>
      <c r="K125" s="82"/>
    </row>
    <row r="126" spans="1:11" ht="31.5">
      <c r="A126" s="71" t="s">
        <v>493</v>
      </c>
      <c r="B126" s="72" t="s">
        <v>494</v>
      </c>
      <c r="C126" s="73">
        <v>0.6</v>
      </c>
      <c r="D126" s="74">
        <f t="shared" si="1"/>
        <v>702</v>
      </c>
      <c r="E126" s="73"/>
      <c r="F126" s="77"/>
      <c r="G126">
        <v>1170</v>
      </c>
      <c r="H126" s="82"/>
      <c r="I126" s="82"/>
      <c r="J126" s="82"/>
      <c r="K126" s="82"/>
    </row>
    <row r="127" spans="1:11" ht="15.75">
      <c r="A127" s="71" t="s">
        <v>495</v>
      </c>
      <c r="B127" s="72" t="s">
        <v>496</v>
      </c>
      <c r="C127" s="73">
        <v>0.06</v>
      </c>
      <c r="D127" s="74">
        <f t="shared" si="1"/>
        <v>70.2</v>
      </c>
      <c r="E127" s="73"/>
      <c r="F127" s="77"/>
      <c r="G127">
        <v>1170</v>
      </c>
      <c r="H127" s="82"/>
      <c r="I127" s="82"/>
      <c r="J127" s="82"/>
      <c r="K127" s="82"/>
    </row>
    <row r="128" spans="1:11" ht="15.75">
      <c r="A128" s="71" t="s">
        <v>497</v>
      </c>
      <c r="B128" s="72" t="s">
        <v>498</v>
      </c>
      <c r="C128" s="73">
        <v>0.5</v>
      </c>
      <c r="D128" s="74">
        <f t="shared" si="1"/>
        <v>585</v>
      </c>
      <c r="E128" s="73"/>
      <c r="F128" s="77"/>
      <c r="G128">
        <v>1170</v>
      </c>
      <c r="H128" s="82"/>
      <c r="I128" s="82"/>
      <c r="J128" s="82"/>
      <c r="K128" s="82"/>
    </row>
    <row r="129" spans="1:11" ht="31.5">
      <c r="A129" s="71" t="s">
        <v>499</v>
      </c>
      <c r="B129" s="72" t="s">
        <v>500</v>
      </c>
      <c r="C129" s="73">
        <v>0.24</v>
      </c>
      <c r="D129" s="74">
        <f t="shared" si="1"/>
        <v>280.8</v>
      </c>
      <c r="E129" s="73"/>
      <c r="F129" s="77"/>
      <c r="G129">
        <v>1170</v>
      </c>
      <c r="H129" s="82"/>
      <c r="I129" s="82"/>
      <c r="J129" s="82"/>
      <c r="K129" s="82"/>
    </row>
    <row r="130" spans="1:11" ht="47.25">
      <c r="A130" s="71" t="s">
        <v>501</v>
      </c>
      <c r="B130" s="72" t="s">
        <v>502</v>
      </c>
      <c r="C130" s="73">
        <v>12</v>
      </c>
      <c r="D130" s="74">
        <f t="shared" si="1"/>
        <v>14040</v>
      </c>
      <c r="E130" s="73"/>
      <c r="F130" s="77"/>
      <c r="G130">
        <v>1170</v>
      </c>
      <c r="H130" s="82"/>
      <c r="I130" s="82"/>
      <c r="J130" s="82"/>
      <c r="K130" s="82"/>
    </row>
    <row r="131" spans="1:11" ht="15.75">
      <c r="A131" s="71" t="s">
        <v>503</v>
      </c>
      <c r="B131" s="72" t="s">
        <v>124</v>
      </c>
      <c r="C131" s="73">
        <v>0.2</v>
      </c>
      <c r="D131" s="74">
        <f t="shared" si="1"/>
        <v>234</v>
      </c>
      <c r="E131" s="73"/>
      <c r="F131" s="77"/>
      <c r="G131">
        <v>1170</v>
      </c>
      <c r="H131" s="82"/>
      <c r="I131" s="82"/>
      <c r="J131" s="82"/>
      <c r="K131" s="82"/>
    </row>
    <row r="132" spans="1:11" ht="31.5">
      <c r="A132" s="71" t="s">
        <v>504</v>
      </c>
      <c r="B132" s="72" t="s">
        <v>147</v>
      </c>
      <c r="C132" s="73">
        <v>0.08</v>
      </c>
      <c r="D132" s="74">
        <f t="shared" si="1"/>
        <v>93.600000000000009</v>
      </c>
      <c r="E132" s="73"/>
      <c r="F132" s="77"/>
      <c r="G132">
        <v>1170</v>
      </c>
      <c r="H132" s="82"/>
      <c r="I132" s="82"/>
      <c r="J132" s="82"/>
      <c r="K132" s="82"/>
    </row>
    <row r="133" spans="1:11" ht="47.25">
      <c r="A133" s="71" t="s">
        <v>505</v>
      </c>
      <c r="B133" s="72" t="s">
        <v>71</v>
      </c>
      <c r="C133" s="73">
        <v>0.08</v>
      </c>
      <c r="D133" s="74">
        <f t="shared" si="1"/>
        <v>93.600000000000009</v>
      </c>
      <c r="E133" s="73"/>
      <c r="F133" s="77"/>
      <c r="G133">
        <v>1170</v>
      </c>
      <c r="H133" s="82"/>
      <c r="I133" s="82"/>
      <c r="J133" s="82"/>
      <c r="K133" s="82"/>
    </row>
    <row r="134" spans="1:11" ht="31.5">
      <c r="A134" s="71" t="s">
        <v>506</v>
      </c>
      <c r="B134" s="72" t="s">
        <v>507</v>
      </c>
      <c r="C134" s="73">
        <v>0.15</v>
      </c>
      <c r="D134" s="74">
        <f t="shared" si="1"/>
        <v>175.5</v>
      </c>
      <c r="E134" s="73"/>
      <c r="F134" s="77"/>
      <c r="G134">
        <v>1170</v>
      </c>
      <c r="H134" s="82"/>
      <c r="I134" s="82"/>
      <c r="J134" s="82"/>
      <c r="K134" s="82"/>
    </row>
    <row r="135" spans="1:11" ht="15.75">
      <c r="A135" s="71" t="s">
        <v>508</v>
      </c>
      <c r="B135" s="72" t="s">
        <v>509</v>
      </c>
      <c r="C135" s="73">
        <v>0.2</v>
      </c>
      <c r="D135" s="74">
        <f t="shared" si="1"/>
        <v>234</v>
      </c>
      <c r="E135" s="73"/>
      <c r="F135" s="77"/>
      <c r="G135">
        <v>1170</v>
      </c>
      <c r="H135" s="82"/>
      <c r="I135" s="82"/>
      <c r="J135" s="82"/>
      <c r="K135" s="82"/>
    </row>
    <row r="136" spans="1:11" ht="15.75">
      <c r="A136" s="71" t="s">
        <v>510</v>
      </c>
      <c r="B136" s="72" t="s">
        <v>511</v>
      </c>
      <c r="C136" s="73">
        <v>0.44</v>
      </c>
      <c r="D136" s="74">
        <f t="shared" si="1"/>
        <v>514.79999999999995</v>
      </c>
      <c r="E136" s="73"/>
      <c r="F136" s="77"/>
      <c r="G136">
        <v>1170</v>
      </c>
      <c r="H136" s="82"/>
      <c r="I136" s="82"/>
      <c r="J136" s="82"/>
      <c r="K136" s="82"/>
    </row>
    <row r="137" spans="1:11" ht="47.25">
      <c r="A137" s="71" t="s">
        <v>512</v>
      </c>
      <c r="B137" s="72" t="s">
        <v>513</v>
      </c>
      <c r="C137" s="73">
        <v>0.2</v>
      </c>
      <c r="D137" s="74">
        <f t="shared" si="1"/>
        <v>234</v>
      </c>
      <c r="E137" s="73"/>
      <c r="F137" s="77"/>
      <c r="G137">
        <v>1170</v>
      </c>
      <c r="H137" s="82"/>
      <c r="I137" s="82"/>
      <c r="J137" s="82"/>
      <c r="K137" s="82"/>
    </row>
    <row r="138" spans="1:11" ht="15.75">
      <c r="A138" s="71" t="s">
        <v>514</v>
      </c>
      <c r="B138" s="72" t="s">
        <v>515</v>
      </c>
      <c r="C138" s="73">
        <v>0.1</v>
      </c>
      <c r="D138" s="74">
        <f t="shared" ref="D138:D149" si="2">C138*G138</f>
        <v>117</v>
      </c>
      <c r="E138" s="73"/>
      <c r="F138" s="77"/>
      <c r="G138">
        <v>1170</v>
      </c>
      <c r="H138" s="82"/>
      <c r="I138" s="82"/>
      <c r="J138" s="82"/>
      <c r="K138" s="82"/>
    </row>
    <row r="139" spans="1:11" ht="47.25">
      <c r="A139" s="71" t="s">
        <v>516</v>
      </c>
      <c r="B139" s="72" t="s">
        <v>517</v>
      </c>
      <c r="C139" s="73">
        <v>0.1</v>
      </c>
      <c r="D139" s="74">
        <f t="shared" si="2"/>
        <v>117</v>
      </c>
      <c r="E139" s="73"/>
      <c r="F139" s="77"/>
      <c r="G139">
        <v>1170</v>
      </c>
      <c r="H139" s="82"/>
      <c r="I139" s="82"/>
      <c r="J139" s="82"/>
      <c r="K139" s="82"/>
    </row>
    <row r="140" spans="1:11" ht="15.75">
      <c r="A140" s="71" t="s">
        <v>518</v>
      </c>
      <c r="B140" s="72" t="s">
        <v>519</v>
      </c>
      <c r="C140" s="73">
        <v>0.1</v>
      </c>
      <c r="D140" s="74">
        <f t="shared" si="2"/>
        <v>117</v>
      </c>
      <c r="E140" s="73"/>
      <c r="F140" s="77"/>
      <c r="G140">
        <v>1170</v>
      </c>
      <c r="H140" s="82"/>
      <c r="I140" s="82"/>
      <c r="J140" s="82"/>
      <c r="K140" s="82"/>
    </row>
    <row r="141" spans="1:11" ht="15.75">
      <c r="A141" s="71" t="s">
        <v>520</v>
      </c>
      <c r="B141" s="72" t="s">
        <v>521</v>
      </c>
      <c r="C141" s="73">
        <v>0.2</v>
      </c>
      <c r="D141" s="74">
        <f t="shared" si="2"/>
        <v>234</v>
      </c>
      <c r="E141" s="73"/>
      <c r="F141" s="77"/>
      <c r="G141">
        <v>1170</v>
      </c>
      <c r="H141" s="82"/>
      <c r="I141" s="82"/>
      <c r="J141" s="82"/>
      <c r="K141" s="82"/>
    </row>
    <row r="142" spans="1:11" ht="15.75">
      <c r="A142" s="71" t="s">
        <v>522</v>
      </c>
      <c r="B142" s="72" t="s">
        <v>523</v>
      </c>
      <c r="C142" s="73">
        <v>0.1</v>
      </c>
      <c r="D142" s="74">
        <f t="shared" si="2"/>
        <v>117</v>
      </c>
      <c r="E142" s="73"/>
      <c r="F142" s="77"/>
      <c r="G142">
        <v>1170</v>
      </c>
      <c r="H142" s="82"/>
      <c r="I142" s="82"/>
      <c r="J142" s="82"/>
      <c r="K142" s="82"/>
    </row>
    <row r="143" spans="1:11" ht="31.5">
      <c r="A143" s="71" t="s">
        <v>524</v>
      </c>
      <c r="B143" s="72" t="s">
        <v>525</v>
      </c>
      <c r="C143" s="73">
        <v>0.3</v>
      </c>
      <c r="D143" s="74">
        <f t="shared" si="2"/>
        <v>351</v>
      </c>
      <c r="E143" s="73"/>
      <c r="F143" s="77"/>
      <c r="G143">
        <v>1170</v>
      </c>
      <c r="H143" s="82"/>
      <c r="I143" s="82"/>
      <c r="J143" s="82"/>
      <c r="K143" s="82"/>
    </row>
    <row r="144" spans="1:11" ht="15.75">
      <c r="A144" s="71" t="s">
        <v>526</v>
      </c>
      <c r="B144" s="72" t="s">
        <v>527</v>
      </c>
      <c r="C144" s="73">
        <v>0.1</v>
      </c>
      <c r="D144" s="74">
        <f t="shared" si="2"/>
        <v>117</v>
      </c>
      <c r="E144" s="73"/>
      <c r="F144" s="77"/>
      <c r="G144">
        <v>1170</v>
      </c>
      <c r="H144" s="82"/>
      <c r="I144" s="82"/>
      <c r="J144" s="82"/>
      <c r="K144" s="82"/>
    </row>
    <row r="145" spans="1:11" ht="31.5">
      <c r="A145" s="71" t="s">
        <v>528</v>
      </c>
      <c r="B145" s="72" t="s">
        <v>529</v>
      </c>
      <c r="C145" s="73">
        <v>0.6</v>
      </c>
      <c r="D145" s="74">
        <f t="shared" si="2"/>
        <v>702</v>
      </c>
      <c r="E145" s="73"/>
      <c r="F145" s="77"/>
      <c r="G145">
        <v>1170</v>
      </c>
      <c r="H145" s="82"/>
      <c r="I145" s="82"/>
      <c r="J145" s="82"/>
      <c r="K145" s="82"/>
    </row>
    <row r="146" spans="1:11" ht="15.75">
      <c r="A146" s="71" t="s">
        <v>530</v>
      </c>
      <c r="B146" s="72" t="s">
        <v>531</v>
      </c>
      <c r="C146" s="73">
        <v>0.75</v>
      </c>
      <c r="D146" s="74">
        <f t="shared" si="2"/>
        <v>877.5</v>
      </c>
      <c r="E146" s="73"/>
      <c r="F146" s="77"/>
      <c r="G146">
        <v>1170</v>
      </c>
      <c r="H146" s="82"/>
      <c r="I146" s="82"/>
      <c r="J146" s="82"/>
      <c r="K146" s="82"/>
    </row>
    <row r="147" spans="1:11" ht="15.75">
      <c r="A147" s="85"/>
      <c r="B147" s="86" t="s">
        <v>532</v>
      </c>
      <c r="C147" s="87">
        <v>0.1</v>
      </c>
      <c r="D147" s="74">
        <f t="shared" si="2"/>
        <v>117</v>
      </c>
      <c r="E147" s="87"/>
      <c r="F147" s="88"/>
      <c r="G147">
        <v>1170</v>
      </c>
      <c r="H147" s="82"/>
      <c r="I147" s="82"/>
      <c r="J147" s="82"/>
      <c r="K147" s="82"/>
    </row>
    <row r="148" spans="1:11" ht="47.25">
      <c r="A148" s="78" t="s">
        <v>315</v>
      </c>
      <c r="B148" s="72" t="s">
        <v>533</v>
      </c>
      <c r="C148" s="89">
        <v>3</v>
      </c>
      <c r="D148" s="74">
        <f t="shared" si="2"/>
        <v>3510</v>
      </c>
      <c r="E148" s="90"/>
      <c r="F148" s="91"/>
      <c r="G148">
        <v>1170</v>
      </c>
      <c r="H148" s="82"/>
      <c r="I148" s="82"/>
      <c r="J148" s="82"/>
      <c r="K148" s="82"/>
    </row>
    <row r="149" spans="1:11" ht="48" thickBot="1">
      <c r="A149" s="92" t="s">
        <v>317</v>
      </c>
      <c r="B149" s="93" t="s">
        <v>534</v>
      </c>
      <c r="C149" s="94">
        <v>4</v>
      </c>
      <c r="D149" s="95">
        <f t="shared" si="2"/>
        <v>4680</v>
      </c>
      <c r="E149" s="96"/>
      <c r="F149" s="97"/>
      <c r="G149">
        <v>1170</v>
      </c>
      <c r="H149" s="82"/>
      <c r="I149" s="82"/>
      <c r="J149" s="82"/>
      <c r="K149" s="82"/>
    </row>
    <row r="150" spans="1:11">
      <c r="H150" s="82"/>
      <c r="I150" s="82"/>
      <c r="J150" s="82"/>
      <c r="K150" s="82"/>
    </row>
    <row r="151" spans="1:11">
      <c r="H151" s="82"/>
      <c r="I151" s="82"/>
      <c r="J151" s="82"/>
      <c r="K151" s="82"/>
    </row>
    <row r="152" spans="1:11">
      <c r="H152" s="82"/>
      <c r="I152" s="82"/>
      <c r="J152" s="82"/>
      <c r="K152" s="82"/>
    </row>
    <row r="153" spans="1:11" ht="19.5" thickBot="1">
      <c r="A153" s="98" t="s">
        <v>535</v>
      </c>
      <c r="B153" s="98"/>
      <c r="C153" s="98"/>
      <c r="D153" s="98"/>
      <c r="E153" s="99"/>
      <c r="F153" s="99"/>
      <c r="H153" s="82"/>
      <c r="I153" s="82"/>
      <c r="J153" s="82"/>
      <c r="K153" s="82"/>
    </row>
    <row r="154" spans="1:11" ht="15.75">
      <c r="A154" s="59" t="s">
        <v>0</v>
      </c>
      <c r="B154" s="59" t="s">
        <v>255</v>
      </c>
      <c r="C154" s="59" t="s">
        <v>256</v>
      </c>
      <c r="D154" s="59" t="s">
        <v>536</v>
      </c>
      <c r="E154" s="99"/>
      <c r="F154" s="99"/>
      <c r="H154" s="82"/>
      <c r="I154" s="82"/>
      <c r="J154" s="82"/>
      <c r="K154" s="82"/>
    </row>
    <row r="155" spans="1:11" ht="16.5" thickBot="1">
      <c r="A155" s="100"/>
      <c r="B155" s="100"/>
      <c r="C155" s="100"/>
      <c r="D155" s="100"/>
      <c r="E155" s="99"/>
      <c r="F155" s="99"/>
      <c r="H155" s="82"/>
      <c r="I155" s="82"/>
      <c r="J155" s="82"/>
      <c r="K155" s="82"/>
    </row>
    <row r="156" spans="1:11" ht="18.75">
      <c r="A156" s="101" t="s">
        <v>537</v>
      </c>
      <c r="B156" s="102"/>
      <c r="C156" s="102"/>
      <c r="D156" s="103"/>
      <c r="E156" s="99"/>
      <c r="F156" s="99"/>
      <c r="H156" s="82"/>
      <c r="I156" s="82"/>
      <c r="J156" s="82"/>
      <c r="K156" s="82"/>
    </row>
    <row r="157" spans="1:11" ht="31.5">
      <c r="A157" s="104" t="s">
        <v>538</v>
      </c>
      <c r="B157" s="105" t="s">
        <v>539</v>
      </c>
      <c r="C157" s="105"/>
      <c r="D157" s="106"/>
      <c r="E157" s="99"/>
      <c r="F157" s="99"/>
      <c r="H157" s="82"/>
      <c r="I157" s="82"/>
      <c r="J157" s="82"/>
      <c r="K157" s="82"/>
    </row>
    <row r="158" spans="1:11" ht="31.5">
      <c r="A158" s="104"/>
      <c r="B158" s="72" t="s">
        <v>540</v>
      </c>
      <c r="C158" s="73">
        <v>15</v>
      </c>
      <c r="D158" s="77">
        <v>17250</v>
      </c>
      <c r="E158" s="99"/>
      <c r="F158" s="99"/>
      <c r="H158" s="82"/>
      <c r="I158" s="82"/>
      <c r="J158" s="82"/>
      <c r="K158" s="82"/>
    </row>
    <row r="159" spans="1:11" ht="31.5">
      <c r="A159" s="104"/>
      <c r="B159" s="72" t="s">
        <v>541</v>
      </c>
      <c r="C159" s="73">
        <v>0.4</v>
      </c>
      <c r="D159" s="77">
        <v>460</v>
      </c>
      <c r="E159" s="99"/>
      <c r="F159" s="99"/>
      <c r="H159" s="82"/>
      <c r="I159" s="82"/>
      <c r="J159" s="82"/>
      <c r="K159" s="82"/>
    </row>
    <row r="160" spans="1:11" ht="15.75">
      <c r="A160" s="104"/>
      <c r="B160" s="72" t="s">
        <v>542</v>
      </c>
      <c r="C160" s="73">
        <v>6</v>
      </c>
      <c r="D160" s="77">
        <v>6900</v>
      </c>
      <c r="E160" s="99"/>
      <c r="F160" s="99"/>
      <c r="H160" s="82"/>
      <c r="I160" s="82"/>
      <c r="J160" s="82"/>
      <c r="K160" s="82"/>
    </row>
    <row r="161" spans="1:11" ht="31.5">
      <c r="A161" s="104"/>
      <c r="B161" s="72" t="s">
        <v>543</v>
      </c>
      <c r="C161" s="73">
        <v>15</v>
      </c>
      <c r="D161" s="77">
        <v>17250</v>
      </c>
      <c r="E161" s="99"/>
      <c r="F161" s="99"/>
      <c r="H161" s="82"/>
      <c r="I161" s="82"/>
      <c r="J161" s="82"/>
      <c r="K161" s="82"/>
    </row>
    <row r="162" spans="1:11" ht="47.25">
      <c r="A162" s="104"/>
      <c r="B162" s="72" t="s">
        <v>544</v>
      </c>
      <c r="C162" s="73">
        <v>10</v>
      </c>
      <c r="D162" s="77">
        <v>11500</v>
      </c>
      <c r="E162" s="99"/>
      <c r="F162" s="99"/>
      <c r="H162" s="82"/>
      <c r="I162" s="82"/>
      <c r="J162" s="82"/>
      <c r="K162" s="82"/>
    </row>
    <row r="163" spans="1:11" ht="47.25">
      <c r="A163" s="104"/>
      <c r="B163" s="72" t="s">
        <v>545</v>
      </c>
      <c r="C163" s="73">
        <v>2.5</v>
      </c>
      <c r="D163" s="77">
        <v>2875</v>
      </c>
      <c r="E163" s="99"/>
      <c r="F163" s="99"/>
      <c r="H163" s="82"/>
      <c r="I163" s="82"/>
      <c r="J163" s="82"/>
      <c r="K163" s="82"/>
    </row>
    <row r="164" spans="1:11" ht="31.5">
      <c r="A164" s="104"/>
      <c r="B164" s="72" t="s">
        <v>546</v>
      </c>
      <c r="C164" s="73">
        <v>3</v>
      </c>
      <c r="D164" s="77">
        <v>3450</v>
      </c>
      <c r="E164" s="99"/>
      <c r="F164" s="99"/>
      <c r="H164" s="82"/>
      <c r="I164" s="82"/>
      <c r="J164" s="82"/>
      <c r="K164" s="82"/>
    </row>
    <row r="165" spans="1:11" ht="31.5">
      <c r="A165" s="104"/>
      <c r="B165" s="72" t="s">
        <v>547</v>
      </c>
      <c r="C165" s="73">
        <v>13</v>
      </c>
      <c r="D165" s="77">
        <v>14950</v>
      </c>
      <c r="E165" s="99"/>
      <c r="F165" s="99"/>
      <c r="H165" s="82"/>
      <c r="I165" s="82"/>
      <c r="J165" s="82"/>
      <c r="K165" s="82"/>
    </row>
    <row r="166" spans="1:11" ht="31.5">
      <c r="A166" s="104"/>
      <c r="B166" s="72" t="s">
        <v>548</v>
      </c>
      <c r="C166" s="73">
        <v>13</v>
      </c>
      <c r="D166" s="77">
        <v>2550</v>
      </c>
      <c r="E166" s="99"/>
      <c r="F166" s="99"/>
      <c r="H166" s="82"/>
      <c r="I166" s="82"/>
      <c r="J166" s="82"/>
      <c r="K166" s="82"/>
    </row>
    <row r="167" spans="1:11" ht="18.75">
      <c r="A167" s="107" t="s">
        <v>549</v>
      </c>
      <c r="B167" s="108"/>
      <c r="C167" s="108"/>
      <c r="D167" s="109"/>
      <c r="E167" s="99"/>
      <c r="F167" s="99"/>
      <c r="H167" s="82"/>
      <c r="I167" s="82"/>
      <c r="J167" s="82"/>
      <c r="K167" s="82"/>
    </row>
    <row r="168" spans="1:11" ht="31.5">
      <c r="A168" s="104" t="s">
        <v>538</v>
      </c>
      <c r="B168" s="72" t="s">
        <v>550</v>
      </c>
      <c r="C168" s="84">
        <v>17</v>
      </c>
      <c r="D168" s="77">
        <f>C168*1150</f>
        <v>19550</v>
      </c>
      <c r="E168" s="99"/>
      <c r="F168" s="99"/>
      <c r="H168" s="82"/>
      <c r="I168" s="82"/>
      <c r="J168" s="82"/>
      <c r="K168" s="82"/>
    </row>
    <row r="169" spans="1:11" ht="31.5">
      <c r="A169" s="104"/>
      <c r="B169" s="72" t="s">
        <v>551</v>
      </c>
      <c r="C169" s="73">
        <v>20</v>
      </c>
      <c r="D169" s="77">
        <f>C169*1150</f>
        <v>23000</v>
      </c>
      <c r="E169" s="99"/>
      <c r="F169" s="99"/>
      <c r="H169" s="82"/>
      <c r="I169" s="82"/>
      <c r="J169" s="82"/>
      <c r="K169" s="82"/>
    </row>
    <row r="170" spans="1:11" ht="31.5">
      <c r="A170" s="104"/>
      <c r="B170" s="72" t="s">
        <v>552</v>
      </c>
      <c r="C170" s="73">
        <v>30</v>
      </c>
      <c r="D170" s="77">
        <f>C170*1150</f>
        <v>34500</v>
      </c>
      <c r="E170" s="99"/>
      <c r="F170" s="99"/>
      <c r="H170" s="82"/>
      <c r="I170" s="82"/>
      <c r="J170" s="82"/>
      <c r="K170" s="82"/>
    </row>
    <row r="171" spans="1:11" ht="31.5">
      <c r="A171" s="104"/>
      <c r="B171" s="72" t="s">
        <v>553</v>
      </c>
      <c r="C171" s="73">
        <v>30</v>
      </c>
      <c r="D171" s="77">
        <f>C171*1150</f>
        <v>34500</v>
      </c>
      <c r="E171" s="99"/>
      <c r="F171" s="99"/>
      <c r="H171" s="82"/>
      <c r="I171" s="82"/>
      <c r="J171" s="82"/>
      <c r="K171" s="82"/>
    </row>
    <row r="172" spans="1:11" ht="32.25" thickBot="1">
      <c r="A172" s="110"/>
      <c r="B172" s="93" t="s">
        <v>554</v>
      </c>
      <c r="C172" s="111">
        <v>15</v>
      </c>
      <c r="D172" s="112">
        <f>C172*1150</f>
        <v>17250</v>
      </c>
      <c r="E172" s="99"/>
      <c r="F172" s="99"/>
      <c r="H172" s="82"/>
      <c r="I172" s="82"/>
      <c r="J172" s="82"/>
      <c r="K172" s="82"/>
    </row>
    <row r="173" spans="1:11" ht="15.75">
      <c r="A173" s="113" t="s">
        <v>555</v>
      </c>
      <c r="B173" s="113"/>
      <c r="C173" s="113"/>
      <c r="D173" s="113"/>
      <c r="E173" s="114"/>
      <c r="F173" s="114"/>
      <c r="H173" s="82"/>
      <c r="I173" s="82"/>
      <c r="J173" s="82"/>
      <c r="K173" s="82"/>
    </row>
    <row r="174" spans="1:11" ht="18.75">
      <c r="A174" s="115" t="s">
        <v>556</v>
      </c>
      <c r="B174" s="115"/>
      <c r="C174" s="115"/>
      <c r="D174" s="115"/>
      <c r="E174" s="99"/>
      <c r="F174" s="99"/>
      <c r="H174" s="82"/>
      <c r="I174" s="82"/>
      <c r="J174" s="82"/>
      <c r="K174" s="82"/>
    </row>
    <row r="175" spans="1:11" ht="31.5">
      <c r="A175" s="116" t="s">
        <v>557</v>
      </c>
      <c r="B175" s="117" t="s">
        <v>255</v>
      </c>
      <c r="C175" s="118" t="s">
        <v>558</v>
      </c>
      <c r="D175" s="105" t="s">
        <v>536</v>
      </c>
      <c r="E175" s="99"/>
      <c r="F175" s="99"/>
      <c r="H175" s="82"/>
      <c r="I175" s="82"/>
      <c r="J175" s="82"/>
      <c r="K175" s="82"/>
    </row>
    <row r="176" spans="1:11" ht="31.5">
      <c r="A176" s="73">
        <v>1</v>
      </c>
      <c r="B176" s="119" t="s">
        <v>559</v>
      </c>
      <c r="C176" s="120" t="s">
        <v>560</v>
      </c>
      <c r="D176" s="120">
        <v>95</v>
      </c>
      <c r="E176" s="99"/>
      <c r="F176" s="99"/>
      <c r="G176" s="121"/>
      <c r="H176" s="122"/>
      <c r="I176" s="122"/>
      <c r="J176" s="82"/>
      <c r="K176" s="82"/>
    </row>
    <row r="177" spans="1:11" ht="15.75">
      <c r="A177" s="73">
        <v>2</v>
      </c>
      <c r="B177" s="119" t="s">
        <v>561</v>
      </c>
      <c r="C177" s="120" t="s">
        <v>560</v>
      </c>
      <c r="D177" s="120">
        <v>35</v>
      </c>
      <c r="E177" s="99"/>
      <c r="F177" s="99"/>
      <c r="G177" s="121"/>
      <c r="H177" s="122"/>
      <c r="I177" s="122"/>
      <c r="J177" s="82"/>
      <c r="K177" s="82"/>
    </row>
    <row r="178" spans="1:11" ht="15.75">
      <c r="A178" s="73">
        <v>3</v>
      </c>
      <c r="B178" s="119" t="s">
        <v>562</v>
      </c>
      <c r="C178" s="120" t="s">
        <v>560</v>
      </c>
      <c r="D178" s="120">
        <v>45</v>
      </c>
      <c r="E178" s="99"/>
      <c r="F178" s="99"/>
      <c r="G178" s="121"/>
      <c r="H178" s="122"/>
      <c r="I178" s="122"/>
      <c r="J178" s="82"/>
      <c r="K178" s="82"/>
    </row>
    <row r="179" spans="1:11" ht="15.75">
      <c r="A179" s="73">
        <v>4</v>
      </c>
      <c r="B179" s="119" t="s">
        <v>563</v>
      </c>
      <c r="C179" s="120" t="s">
        <v>560</v>
      </c>
      <c r="D179" s="120">
        <v>120</v>
      </c>
      <c r="E179" s="99"/>
      <c r="F179" s="99"/>
      <c r="G179" s="121"/>
      <c r="H179" s="122"/>
      <c r="I179" s="122"/>
      <c r="J179" s="82"/>
      <c r="K179" s="82"/>
    </row>
    <row r="180" spans="1:11" ht="47.25">
      <c r="A180" s="73">
        <v>5</v>
      </c>
      <c r="B180" s="72" t="s">
        <v>564</v>
      </c>
      <c r="C180" s="120" t="s">
        <v>560</v>
      </c>
      <c r="D180" s="120">
        <v>2590</v>
      </c>
      <c r="E180" s="99"/>
      <c r="F180" s="99"/>
      <c r="G180" s="121"/>
      <c r="H180" s="122"/>
      <c r="I180" s="122"/>
      <c r="J180" s="82"/>
      <c r="K180" s="82"/>
    </row>
    <row r="181" spans="1:11" ht="31.5">
      <c r="A181" s="73">
        <v>6</v>
      </c>
      <c r="B181" s="72" t="s">
        <v>565</v>
      </c>
      <c r="C181" s="120" t="s">
        <v>560</v>
      </c>
      <c r="D181" s="120">
        <v>2160</v>
      </c>
      <c r="E181" s="99"/>
      <c r="F181" s="99"/>
      <c r="G181" s="121"/>
      <c r="H181" s="122"/>
      <c r="I181" s="122"/>
      <c r="J181" s="82"/>
      <c r="K181" s="82"/>
    </row>
    <row r="182" spans="1:11" ht="15.75">
      <c r="A182" s="73">
        <v>7</v>
      </c>
      <c r="B182" s="72" t="s">
        <v>566</v>
      </c>
      <c r="C182" s="120" t="s">
        <v>560</v>
      </c>
      <c r="D182" s="120">
        <v>430</v>
      </c>
      <c r="E182" s="99"/>
      <c r="F182" s="99"/>
      <c r="G182" s="121"/>
      <c r="H182" s="122"/>
      <c r="I182" s="122"/>
      <c r="J182" s="82"/>
      <c r="K182" s="82"/>
    </row>
    <row r="183" spans="1:11" ht="15.75">
      <c r="A183" s="73">
        <v>8</v>
      </c>
      <c r="B183" s="72" t="s">
        <v>567</v>
      </c>
      <c r="C183" s="120" t="s">
        <v>560</v>
      </c>
      <c r="D183" s="120">
        <v>720</v>
      </c>
      <c r="E183" s="99"/>
      <c r="F183" s="99"/>
      <c r="G183" s="121"/>
      <c r="H183" s="122"/>
      <c r="I183" s="122"/>
      <c r="J183" s="82"/>
      <c r="K183" s="82"/>
    </row>
    <row r="184" spans="1:11" ht="15.75">
      <c r="A184" s="73">
        <v>9</v>
      </c>
      <c r="B184" s="72" t="s">
        <v>568</v>
      </c>
      <c r="C184" s="120" t="s">
        <v>560</v>
      </c>
      <c r="D184" s="120">
        <v>515</v>
      </c>
      <c r="E184" s="99"/>
      <c r="F184" s="99"/>
      <c r="G184" s="121"/>
      <c r="H184" s="122"/>
      <c r="I184" s="122"/>
      <c r="J184" s="82"/>
      <c r="K184" s="82"/>
    </row>
    <row r="185" spans="1:11" ht="15.75">
      <c r="A185" s="73">
        <v>10</v>
      </c>
      <c r="B185" s="72" t="s">
        <v>569</v>
      </c>
      <c r="C185" s="120" t="s">
        <v>560</v>
      </c>
      <c r="D185" s="120">
        <v>515</v>
      </c>
      <c r="E185" s="99"/>
      <c r="F185" s="99"/>
      <c r="G185" s="121"/>
      <c r="H185" s="122"/>
      <c r="I185" s="122"/>
      <c r="J185" s="82"/>
      <c r="K185" s="82"/>
    </row>
    <row r="186" spans="1:11" ht="31.5">
      <c r="A186" s="73">
        <v>11</v>
      </c>
      <c r="B186" s="72" t="s">
        <v>394</v>
      </c>
      <c r="C186" s="120" t="s">
        <v>560</v>
      </c>
      <c r="D186" s="120">
        <v>515</v>
      </c>
      <c r="E186" s="99"/>
      <c r="F186" s="99"/>
      <c r="G186" s="121"/>
      <c r="H186" s="122"/>
      <c r="I186" s="122"/>
      <c r="J186" s="82"/>
      <c r="K186" s="82"/>
    </row>
    <row r="187" spans="1:11" ht="31.5">
      <c r="A187" s="73">
        <v>12</v>
      </c>
      <c r="B187" s="72" t="s">
        <v>432</v>
      </c>
      <c r="C187" s="120" t="s">
        <v>560</v>
      </c>
      <c r="D187" s="120">
        <v>515</v>
      </c>
      <c r="E187" s="99"/>
      <c r="F187" s="99"/>
      <c r="G187" s="121"/>
      <c r="H187" s="122"/>
      <c r="I187" s="122"/>
      <c r="J187" s="82"/>
      <c r="K187" s="82"/>
    </row>
    <row r="188" spans="1:11" ht="31.5">
      <c r="A188" s="73">
        <v>13</v>
      </c>
      <c r="B188" s="72" t="s">
        <v>428</v>
      </c>
      <c r="C188" s="120" t="s">
        <v>560</v>
      </c>
      <c r="D188" s="120">
        <v>515</v>
      </c>
      <c r="E188" s="99"/>
      <c r="F188" s="99"/>
      <c r="G188" s="121"/>
      <c r="H188" s="122"/>
      <c r="I188" s="122"/>
      <c r="J188" s="82"/>
      <c r="K188" s="82"/>
    </row>
    <row r="189" spans="1:11" ht="15.75">
      <c r="A189" s="73">
        <v>14</v>
      </c>
      <c r="B189" s="72" t="s">
        <v>430</v>
      </c>
      <c r="C189" s="120" t="s">
        <v>560</v>
      </c>
      <c r="D189" s="120">
        <v>515</v>
      </c>
      <c r="E189" s="99"/>
      <c r="F189" s="99"/>
      <c r="G189" s="121"/>
      <c r="H189" s="122"/>
      <c r="I189" s="122"/>
      <c r="J189" s="82"/>
      <c r="K189" s="82"/>
    </row>
    <row r="190" spans="1:11" ht="15.75">
      <c r="A190" s="73">
        <v>15</v>
      </c>
      <c r="B190" s="72" t="s">
        <v>570</v>
      </c>
      <c r="C190" s="120" t="s">
        <v>571</v>
      </c>
      <c r="D190" s="120">
        <v>80</v>
      </c>
      <c r="E190" s="99"/>
      <c r="F190" s="99"/>
      <c r="G190" s="121"/>
      <c r="H190" s="121"/>
      <c r="I190" s="121"/>
    </row>
    <row r="191" spans="1:11" ht="15.75">
      <c r="A191" s="123"/>
      <c r="B191" s="123"/>
      <c r="C191" s="124"/>
      <c r="D191" s="124"/>
      <c r="E191" s="99"/>
      <c r="F191" s="83"/>
      <c r="G191" s="121"/>
      <c r="H191" s="121"/>
      <c r="I191" s="121"/>
    </row>
    <row r="192" spans="1:11">
      <c r="F192" s="121"/>
      <c r="G192" s="121"/>
      <c r="H192" s="121"/>
      <c r="I192" s="121"/>
    </row>
    <row r="193" spans="6:9">
      <c r="F193" s="121"/>
      <c r="G193" s="121"/>
      <c r="H193" s="121"/>
      <c r="I193" s="121"/>
    </row>
    <row r="194" spans="6:9">
      <c r="F194" s="121"/>
      <c r="G194" s="121"/>
      <c r="H194" s="121"/>
      <c r="I194" s="121"/>
    </row>
    <row r="195" spans="6:9">
      <c r="F195" s="121"/>
      <c r="G195" s="121"/>
      <c r="H195" s="121"/>
      <c r="I195" s="121"/>
    </row>
    <row r="196" spans="6:9">
      <c r="F196" s="121"/>
      <c r="G196" s="121"/>
      <c r="H196" s="121"/>
      <c r="I196" s="121"/>
    </row>
    <row r="197" spans="6:9">
      <c r="F197" s="121"/>
      <c r="G197" s="121"/>
      <c r="H197" s="121"/>
      <c r="I197" s="121"/>
    </row>
    <row r="198" spans="6:9">
      <c r="F198" s="121"/>
      <c r="G198" s="121"/>
      <c r="H198" s="121"/>
      <c r="I198" s="121"/>
    </row>
    <row r="199" spans="6:9">
      <c r="F199" s="121"/>
      <c r="G199" s="121"/>
      <c r="H199" s="121"/>
      <c r="I199" s="121"/>
    </row>
    <row r="200" spans="6:9">
      <c r="F200" s="121"/>
      <c r="G200" s="121"/>
      <c r="H200" s="121"/>
      <c r="I200" s="121"/>
    </row>
    <row r="201" spans="6:9">
      <c r="F201" s="121"/>
      <c r="G201" s="121"/>
      <c r="H201" s="121"/>
      <c r="I201" s="121"/>
    </row>
    <row r="202" spans="6:9">
      <c r="F202" s="121"/>
      <c r="G202" s="121"/>
      <c r="H202" s="121"/>
      <c r="I202" s="121"/>
    </row>
    <row r="203" spans="6:9">
      <c r="F203" s="121"/>
      <c r="G203" s="121"/>
      <c r="H203" s="121"/>
      <c r="I203" s="121"/>
    </row>
    <row r="204" spans="6:9">
      <c r="F204" s="121"/>
      <c r="G204" s="121"/>
      <c r="H204" s="121"/>
      <c r="I204" s="121"/>
    </row>
    <row r="205" spans="6:9">
      <c r="F205" s="121"/>
      <c r="G205" s="121"/>
      <c r="H205" s="121"/>
      <c r="I205" s="121"/>
    </row>
    <row r="206" spans="6:9">
      <c r="F206" s="121"/>
      <c r="G206" s="121"/>
      <c r="H206" s="121"/>
      <c r="I206" s="121"/>
    </row>
    <row r="207" spans="6:9">
      <c r="F207" s="121"/>
      <c r="G207" s="121"/>
      <c r="H207" s="121"/>
      <c r="I207" s="121"/>
    </row>
    <row r="208" spans="6:9">
      <c r="F208" s="121"/>
      <c r="G208" s="121"/>
      <c r="H208" s="121"/>
      <c r="I208" s="121"/>
    </row>
    <row r="209" spans="6:9">
      <c r="F209" s="121"/>
      <c r="G209" s="121"/>
      <c r="H209" s="121"/>
      <c r="I209" s="121"/>
    </row>
    <row r="210" spans="6:9">
      <c r="F210" s="121"/>
      <c r="G210" s="121"/>
      <c r="H210" s="121"/>
      <c r="I210" s="121"/>
    </row>
    <row r="211" spans="6:9">
      <c r="F211" s="121"/>
      <c r="G211" s="121"/>
      <c r="H211" s="121"/>
      <c r="I211" s="121"/>
    </row>
    <row r="212" spans="6:9">
      <c r="F212" s="121"/>
      <c r="G212" s="121"/>
      <c r="H212" s="121"/>
      <c r="I212" s="121"/>
    </row>
    <row r="213" spans="6:9">
      <c r="F213" s="121"/>
      <c r="G213" s="121"/>
      <c r="H213" s="121"/>
      <c r="I213" s="121"/>
    </row>
  </sheetData>
  <mergeCells count="20">
    <mergeCell ref="A167:D167"/>
    <mergeCell ref="A173:D173"/>
    <mergeCell ref="A174:D174"/>
    <mergeCell ref="A191:B191"/>
    <mergeCell ref="A153:D153"/>
    <mergeCell ref="A154:A155"/>
    <mergeCell ref="B154:B155"/>
    <mergeCell ref="C154:C155"/>
    <mergeCell ref="D154:D155"/>
    <mergeCell ref="A156:D156"/>
    <mergeCell ref="A2:F2"/>
    <mergeCell ref="A3:F3"/>
    <mergeCell ref="A4:F4"/>
    <mergeCell ref="A5:F5"/>
    <mergeCell ref="A6:F6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6"/>
  <sheetViews>
    <sheetView workbookViewId="0">
      <selection activeCell="E23" sqref="E23"/>
    </sheetView>
  </sheetViews>
  <sheetFormatPr defaultRowHeight="15"/>
  <cols>
    <col min="1" max="1" width="16" customWidth="1"/>
    <col min="2" max="2" width="17.42578125" customWidth="1"/>
    <col min="3" max="3" width="47.5703125" customWidth="1"/>
    <col min="4" max="4" width="15.140625" customWidth="1"/>
    <col min="5" max="5" width="15.85546875" customWidth="1"/>
  </cols>
  <sheetData>
    <row r="1" spans="1:5" ht="15.75">
      <c r="E1" s="6"/>
    </row>
    <row r="2" spans="1:5" ht="15.75">
      <c r="C2" s="54" t="s">
        <v>192</v>
      </c>
      <c r="D2" s="54"/>
      <c r="E2" s="6"/>
    </row>
    <row r="3" spans="1:5" ht="15.75">
      <c r="C3" s="54" t="s">
        <v>572</v>
      </c>
      <c r="D3" s="54"/>
      <c r="E3" s="6"/>
    </row>
    <row r="4" spans="1:5" ht="15.75">
      <c r="C4" s="54" t="s">
        <v>193</v>
      </c>
      <c r="D4" s="54"/>
      <c r="E4" s="6"/>
    </row>
    <row r="5" spans="1:5" ht="15.75">
      <c r="C5" s="54" t="s">
        <v>573</v>
      </c>
      <c r="D5" s="54"/>
      <c r="E5" s="6"/>
    </row>
    <row r="6" spans="1:5" ht="35.25" customHeight="1">
      <c r="B6" s="53" t="s">
        <v>574</v>
      </c>
      <c r="C6" s="53"/>
      <c r="D6" s="53"/>
      <c r="E6" s="6"/>
    </row>
    <row r="7" spans="1:5" ht="16.5" thickBot="1">
      <c r="E7" s="6"/>
    </row>
    <row r="8" spans="1:5" ht="32.25" thickBot="1">
      <c r="A8" s="125"/>
      <c r="B8" s="126" t="s">
        <v>575</v>
      </c>
      <c r="C8" s="126" t="s">
        <v>576</v>
      </c>
      <c r="D8" s="127">
        <v>300</v>
      </c>
      <c r="E8" s="6"/>
    </row>
    <row r="9" spans="1:5" ht="32.25" thickBot="1">
      <c r="A9" s="125"/>
      <c r="B9" s="128" t="s">
        <v>577</v>
      </c>
      <c r="C9" s="128" t="s">
        <v>578</v>
      </c>
      <c r="D9" s="129">
        <v>150</v>
      </c>
      <c r="E9" s="6"/>
    </row>
    <row r="10" spans="1:5" ht="32.25" thickBot="1">
      <c r="A10" s="125"/>
      <c r="B10" s="130" t="s">
        <v>579</v>
      </c>
      <c r="C10" s="7" t="s">
        <v>580</v>
      </c>
      <c r="D10" s="131">
        <v>300</v>
      </c>
      <c r="E10" s="6"/>
    </row>
    <row r="11" spans="1:5" ht="16.5" thickBot="1">
      <c r="A11" s="125"/>
      <c r="B11" s="128" t="s">
        <v>581</v>
      </c>
      <c r="C11" s="128" t="s">
        <v>582</v>
      </c>
      <c r="D11" s="129">
        <v>310</v>
      </c>
      <c r="E11" s="6"/>
    </row>
    <row r="12" spans="1:5" ht="32.25" thickBot="1">
      <c r="A12" s="125"/>
      <c r="B12" s="128" t="s">
        <v>121</v>
      </c>
      <c r="C12" s="132" t="s">
        <v>583</v>
      </c>
      <c r="D12" s="131">
        <v>150</v>
      </c>
      <c r="E12" s="6"/>
    </row>
    <row r="13" spans="1:5" ht="16.5" thickBot="1">
      <c r="A13" s="125"/>
      <c r="B13" s="130" t="s">
        <v>123</v>
      </c>
      <c r="C13" s="7" t="s">
        <v>124</v>
      </c>
      <c r="D13" s="129">
        <v>620</v>
      </c>
      <c r="E13" s="6"/>
    </row>
    <row r="14" spans="1:5" ht="32.25" thickBot="1">
      <c r="A14" s="125"/>
      <c r="B14" s="128" t="s">
        <v>584</v>
      </c>
      <c r="C14" s="8" t="s">
        <v>517</v>
      </c>
      <c r="D14" s="129">
        <v>620</v>
      </c>
      <c r="E14" s="6"/>
    </row>
    <row r="15" spans="1:5" ht="16.5" thickBot="1">
      <c r="A15" s="125"/>
      <c r="B15" s="128" t="s">
        <v>585</v>
      </c>
      <c r="C15" s="128" t="s">
        <v>586</v>
      </c>
      <c r="D15" s="129">
        <v>310</v>
      </c>
      <c r="E15" s="6"/>
    </row>
    <row r="16" spans="1:5" ht="16.5" thickBot="1">
      <c r="A16" s="125"/>
      <c r="B16" s="128" t="s">
        <v>587</v>
      </c>
      <c r="C16" s="133" t="s">
        <v>588</v>
      </c>
      <c r="D16" s="129">
        <v>460</v>
      </c>
      <c r="E16" s="6"/>
    </row>
    <row r="17" spans="1:5" ht="16.5" thickBot="1">
      <c r="A17" s="125"/>
      <c r="B17" s="130" t="s">
        <v>589</v>
      </c>
      <c r="C17" s="7" t="s">
        <v>590</v>
      </c>
      <c r="D17" s="131">
        <v>1150</v>
      </c>
      <c r="E17" s="3"/>
    </row>
    <row r="18" spans="1:5" ht="16.5" thickBot="1">
      <c r="A18" s="125"/>
      <c r="B18" s="128" t="s">
        <v>591</v>
      </c>
      <c r="C18" s="128" t="s">
        <v>592</v>
      </c>
      <c r="D18" s="129">
        <v>770</v>
      </c>
    </row>
    <row r="19" spans="1:5" ht="16.5" thickBot="1">
      <c r="A19" s="125"/>
      <c r="B19" s="130" t="s">
        <v>593</v>
      </c>
      <c r="C19" s="7" t="s">
        <v>594</v>
      </c>
      <c r="D19" s="131">
        <v>320</v>
      </c>
    </row>
    <row r="20" spans="1:5" ht="32.25" thickBot="1">
      <c r="A20" s="125"/>
      <c r="B20" s="128" t="s">
        <v>595</v>
      </c>
      <c r="C20" s="134" t="s">
        <v>596</v>
      </c>
      <c r="D20" s="129">
        <v>150</v>
      </c>
    </row>
    <row r="21" spans="1:5" ht="16.5" thickBot="1">
      <c r="A21" s="125"/>
      <c r="B21" s="128" t="s">
        <v>597</v>
      </c>
      <c r="C21" s="8" t="s">
        <v>598</v>
      </c>
      <c r="D21" s="129">
        <v>75</v>
      </c>
    </row>
    <row r="22" spans="1:5" ht="16.5" thickBot="1">
      <c r="A22" s="125"/>
      <c r="B22" s="130" t="s">
        <v>599</v>
      </c>
      <c r="C22" s="130" t="s">
        <v>600</v>
      </c>
      <c r="D22" s="131">
        <v>75</v>
      </c>
    </row>
    <row r="23" spans="1:5" ht="32.25" thickBot="1">
      <c r="A23" s="125"/>
      <c r="B23" s="128" t="s">
        <v>601</v>
      </c>
      <c r="C23" s="8" t="s">
        <v>602</v>
      </c>
      <c r="D23" s="129">
        <v>310</v>
      </c>
    </row>
    <row r="24" spans="1:5" ht="32.25" thickBot="1">
      <c r="A24" s="125"/>
      <c r="B24" s="130" t="s">
        <v>603</v>
      </c>
      <c r="C24" s="130" t="s">
        <v>604</v>
      </c>
      <c r="D24" s="131">
        <v>45</v>
      </c>
    </row>
    <row r="25" spans="1:5" ht="32.25" thickBot="1">
      <c r="A25" s="125"/>
      <c r="B25" s="128" t="s">
        <v>605</v>
      </c>
      <c r="C25" s="8" t="s">
        <v>606</v>
      </c>
      <c r="D25" s="129">
        <v>540</v>
      </c>
    </row>
    <row r="26" spans="1:5" ht="16.5" thickBot="1">
      <c r="A26" s="125"/>
      <c r="B26" s="130" t="s">
        <v>607</v>
      </c>
      <c r="C26" s="130" t="s">
        <v>608</v>
      </c>
      <c r="D26" s="131">
        <v>465</v>
      </c>
    </row>
    <row r="27" spans="1:5" ht="32.25" thickBot="1">
      <c r="A27" s="125"/>
      <c r="B27" s="128" t="s">
        <v>609</v>
      </c>
      <c r="C27" s="8" t="s">
        <v>610</v>
      </c>
      <c r="D27" s="129">
        <v>520</v>
      </c>
    </row>
    <row r="28" spans="1:5" ht="16.5" thickBot="1">
      <c r="A28" s="125"/>
      <c r="B28" s="128" t="s">
        <v>611</v>
      </c>
      <c r="C28" s="128" t="s">
        <v>612</v>
      </c>
      <c r="D28" s="129">
        <v>460</v>
      </c>
    </row>
    <row r="29" spans="1:5" ht="16.5" thickBot="1">
      <c r="A29" s="125"/>
      <c r="B29" s="130" t="s">
        <v>613</v>
      </c>
      <c r="C29" s="130" t="s">
        <v>614</v>
      </c>
      <c r="D29" s="131">
        <v>830</v>
      </c>
    </row>
    <row r="30" spans="1:5" ht="32.25" thickBot="1">
      <c r="A30" s="125"/>
      <c r="B30" s="128" t="s">
        <v>615</v>
      </c>
      <c r="C30" s="8" t="s">
        <v>616</v>
      </c>
      <c r="D30" s="129">
        <v>1100</v>
      </c>
    </row>
    <row r="31" spans="1:5" ht="16.5" thickBot="1">
      <c r="A31" s="125"/>
      <c r="B31" s="128" t="s">
        <v>617</v>
      </c>
      <c r="C31" s="8" t="s">
        <v>618</v>
      </c>
      <c r="D31" s="129">
        <v>70</v>
      </c>
    </row>
    <row r="32" spans="1:5" ht="32.25" thickBot="1">
      <c r="A32" s="125"/>
      <c r="B32" s="128" t="s">
        <v>619</v>
      </c>
      <c r="C32" s="8" t="s">
        <v>620</v>
      </c>
      <c r="D32" s="129">
        <v>180</v>
      </c>
    </row>
    <row r="33" spans="1:4" ht="16.5" thickBot="1">
      <c r="A33" s="125"/>
      <c r="B33" s="128" t="s">
        <v>621</v>
      </c>
      <c r="C33" s="128" t="s">
        <v>622</v>
      </c>
      <c r="D33" s="129">
        <v>500</v>
      </c>
    </row>
    <row r="34" spans="1:4" ht="16.5" thickBot="1">
      <c r="A34" s="125"/>
      <c r="B34" s="130" t="s">
        <v>623</v>
      </c>
      <c r="C34" s="7" t="s">
        <v>624</v>
      </c>
      <c r="D34" s="131">
        <v>400</v>
      </c>
    </row>
    <row r="35" spans="1:4" ht="16.5" thickBot="1">
      <c r="A35" s="125"/>
      <c r="B35" s="128" t="s">
        <v>625</v>
      </c>
      <c r="C35" s="128" t="s">
        <v>626</v>
      </c>
      <c r="D35" s="129">
        <v>370</v>
      </c>
    </row>
    <row r="36" spans="1:4" ht="32.25" thickBot="1">
      <c r="A36" s="125"/>
      <c r="B36" s="130" t="s">
        <v>627</v>
      </c>
      <c r="C36" s="7" t="s">
        <v>628</v>
      </c>
      <c r="D36" s="131">
        <v>900</v>
      </c>
    </row>
    <row r="37" spans="1:4" ht="32.25" thickBot="1">
      <c r="A37" s="125"/>
      <c r="B37" s="128" t="s">
        <v>629</v>
      </c>
      <c r="C37" s="128" t="s">
        <v>630</v>
      </c>
      <c r="D37" s="127">
        <v>620</v>
      </c>
    </row>
    <row r="38" spans="1:4" ht="16.5" thickBot="1">
      <c r="A38" s="125"/>
      <c r="B38" s="128" t="s">
        <v>631</v>
      </c>
      <c r="C38" s="135" t="s">
        <v>632</v>
      </c>
      <c r="D38" s="129">
        <v>150</v>
      </c>
    </row>
    <row r="39" spans="1:4" ht="32.25" thickBot="1">
      <c r="A39" s="125"/>
      <c r="B39" s="136"/>
      <c r="C39" s="130" t="s">
        <v>633</v>
      </c>
      <c r="D39" s="131">
        <v>450</v>
      </c>
    </row>
    <row r="40" spans="1:4" ht="16.5" thickBot="1">
      <c r="A40" s="125"/>
      <c r="B40" s="15"/>
      <c r="C40" s="135" t="s">
        <v>634</v>
      </c>
      <c r="D40" s="129">
        <v>320</v>
      </c>
    </row>
    <row r="41" spans="1:4" ht="16.5" thickBot="1">
      <c r="A41" s="125"/>
      <c r="B41" s="130"/>
      <c r="C41" s="137" t="s">
        <v>635</v>
      </c>
      <c r="D41" s="131">
        <v>620</v>
      </c>
    </row>
    <row r="42" spans="1:4" ht="32.25" thickBot="1">
      <c r="A42" s="125"/>
      <c r="B42" s="128"/>
      <c r="C42" s="128" t="s">
        <v>636</v>
      </c>
      <c r="D42" s="129">
        <v>1200</v>
      </c>
    </row>
    <row r="43" spans="1:4" ht="16.5" thickBot="1">
      <c r="A43" s="125"/>
      <c r="B43" s="130"/>
      <c r="C43" s="130" t="s">
        <v>637</v>
      </c>
      <c r="D43" s="131"/>
    </row>
    <row r="44" spans="1:4" ht="16.5" thickBot="1">
      <c r="A44" s="125"/>
      <c r="B44" s="128"/>
      <c r="C44" s="128" t="s">
        <v>638</v>
      </c>
      <c r="D44" s="129">
        <v>240</v>
      </c>
    </row>
    <row r="45" spans="1:4" ht="16.5" thickBot="1">
      <c r="A45" s="125"/>
      <c r="B45" s="128"/>
      <c r="C45" s="128" t="s">
        <v>639</v>
      </c>
      <c r="D45" s="138">
        <v>110</v>
      </c>
    </row>
    <row r="46" spans="1:4" ht="16.5" thickBot="1">
      <c r="A46" s="125"/>
      <c r="B46" s="139"/>
      <c r="C46" s="135" t="s">
        <v>640</v>
      </c>
      <c r="D46" s="138">
        <v>110</v>
      </c>
    </row>
    <row r="47" spans="1:4" ht="16.5" thickBot="1">
      <c r="A47" s="125"/>
      <c r="B47" s="140"/>
      <c r="C47" s="137" t="s">
        <v>641</v>
      </c>
      <c r="D47" s="141">
        <v>110</v>
      </c>
    </row>
    <row r="48" spans="1:4" ht="16.5" thickBot="1">
      <c r="A48" s="125"/>
      <c r="B48" s="139"/>
      <c r="C48" s="135" t="s">
        <v>642</v>
      </c>
      <c r="D48" s="138">
        <v>620</v>
      </c>
    </row>
    <row r="49" spans="1:4" ht="16.5" thickBot="1">
      <c r="A49" s="125"/>
      <c r="B49" s="140"/>
      <c r="C49" s="137" t="s">
        <v>643</v>
      </c>
      <c r="D49" s="141">
        <v>300</v>
      </c>
    </row>
    <row r="50" spans="1:4" ht="16.5" thickBot="1">
      <c r="A50" s="125"/>
      <c r="B50" s="142"/>
      <c r="C50" s="135" t="s">
        <v>644</v>
      </c>
      <c r="D50" s="138">
        <v>930</v>
      </c>
    </row>
    <row r="51" spans="1:4" ht="16.5" thickBot="1">
      <c r="A51" s="125"/>
      <c r="B51" s="130"/>
      <c r="C51" s="137" t="s">
        <v>645</v>
      </c>
      <c r="D51" s="141">
        <v>300</v>
      </c>
    </row>
    <row r="52" spans="1:4" ht="16.5" thickBot="1">
      <c r="A52" s="125"/>
      <c r="B52" s="128"/>
      <c r="C52" s="135" t="s">
        <v>646</v>
      </c>
      <c r="D52" s="138">
        <v>1250</v>
      </c>
    </row>
    <row r="53" spans="1:4" ht="16.5" thickBot="1">
      <c r="A53" s="125"/>
      <c r="B53" s="128"/>
      <c r="C53" s="135" t="s">
        <v>647</v>
      </c>
      <c r="D53" s="138">
        <v>1550</v>
      </c>
    </row>
    <row r="54" spans="1:4" ht="16.5" thickBot="1">
      <c r="A54" s="125"/>
      <c r="B54" s="128"/>
      <c r="C54" s="135" t="s">
        <v>648</v>
      </c>
      <c r="D54" s="138">
        <v>150</v>
      </c>
    </row>
    <row r="55" spans="1:4" ht="16.5" thickBot="1">
      <c r="A55" s="125"/>
      <c r="B55" s="128"/>
      <c r="C55" s="135" t="s">
        <v>649</v>
      </c>
      <c r="D55" s="138">
        <v>80</v>
      </c>
    </row>
    <row r="56" spans="1:4" ht="15.75">
      <c r="A56" s="125"/>
      <c r="B56" s="7"/>
      <c r="C56" s="7"/>
      <c r="D56" s="143"/>
    </row>
    <row r="57" spans="1:4" ht="15.75">
      <c r="A57" s="125"/>
      <c r="B57" s="7"/>
      <c r="C57" s="7"/>
      <c r="D57" s="143"/>
    </row>
    <row r="58" spans="1:4" ht="15.75">
      <c r="A58" s="125"/>
      <c r="B58" s="7"/>
      <c r="C58" s="7"/>
      <c r="D58" s="7"/>
    </row>
    <row r="59" spans="1:4" ht="15.75">
      <c r="A59" s="125"/>
      <c r="B59" s="7"/>
      <c r="C59" s="7"/>
      <c r="D59" s="7"/>
    </row>
    <row r="60" spans="1:4" ht="15.75">
      <c r="A60" s="125"/>
      <c r="B60" s="7"/>
      <c r="C60" s="7"/>
      <c r="D60" s="7"/>
    </row>
    <row r="61" spans="1:4" ht="15.75">
      <c r="A61" s="125"/>
      <c r="B61" s="7"/>
      <c r="C61" s="7"/>
      <c r="D61" s="7"/>
    </row>
    <row r="62" spans="1:4" ht="15.75">
      <c r="A62" s="125"/>
      <c r="B62" s="7"/>
      <c r="C62" s="7"/>
      <c r="D62" s="7"/>
    </row>
    <row r="63" spans="1:4" ht="15.75">
      <c r="A63" s="125"/>
      <c r="B63" s="7"/>
      <c r="C63" s="7"/>
      <c r="D63" s="7"/>
    </row>
    <row r="64" spans="1:4" ht="15.75">
      <c r="A64" s="125"/>
      <c r="B64" s="7"/>
      <c r="C64" s="7"/>
      <c r="D64" s="7"/>
    </row>
    <row r="65" spans="1:4" ht="15.75">
      <c r="A65" s="125"/>
      <c r="B65" s="7"/>
      <c r="C65" s="7"/>
      <c r="D65" s="7"/>
    </row>
    <row r="66" spans="1:4" ht="15.75">
      <c r="A66" s="125"/>
      <c r="B66" s="7"/>
      <c r="C66" s="7"/>
      <c r="D66" s="7"/>
    </row>
    <row r="74" spans="1:4" ht="15.75">
      <c r="B74" s="144"/>
      <c r="C74" s="144"/>
      <c r="D74" s="7"/>
    </row>
    <row r="75" spans="1:4" ht="15.75">
      <c r="B75" s="144"/>
      <c r="C75" s="144"/>
      <c r="D75" s="7"/>
    </row>
    <row r="76" spans="1:4" ht="15.75">
      <c r="B76" s="144"/>
      <c r="C76" s="144"/>
      <c r="D76" s="7"/>
    </row>
  </sheetData>
  <mergeCells count="5">
    <mergeCell ref="C2:D2"/>
    <mergeCell ref="C3:D3"/>
    <mergeCell ref="C4:D4"/>
    <mergeCell ref="C5:D5"/>
    <mergeCell ref="B6:D6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75"/>
  <sheetViews>
    <sheetView tabSelected="1" workbookViewId="0">
      <selection activeCell="I15" sqref="I15"/>
    </sheetView>
  </sheetViews>
  <sheetFormatPr defaultRowHeight="15"/>
  <cols>
    <col min="2" max="2" width="8.5703125" customWidth="1"/>
    <col min="3" max="3" width="34" hidden="1" customWidth="1"/>
    <col min="4" max="4" width="45.5703125" customWidth="1"/>
    <col min="5" max="5" width="17.5703125" customWidth="1"/>
    <col min="6" max="6" width="9.140625" customWidth="1"/>
  </cols>
  <sheetData>
    <row r="1" spans="2:6">
      <c r="B1" s="145" t="s">
        <v>250</v>
      </c>
      <c r="C1" s="145"/>
      <c r="D1" s="145"/>
      <c r="E1" s="145"/>
      <c r="F1" s="145"/>
    </row>
    <row r="2" spans="2:6">
      <c r="B2" s="145" t="s">
        <v>650</v>
      </c>
      <c r="C2" s="145"/>
      <c r="D2" s="145"/>
      <c r="E2" s="145"/>
      <c r="F2" s="145"/>
    </row>
    <row r="3" spans="2:6">
      <c r="B3" s="145" t="s">
        <v>651</v>
      </c>
      <c r="C3" s="145"/>
      <c r="D3" s="145"/>
      <c r="E3" s="145"/>
      <c r="F3" s="145"/>
    </row>
    <row r="4" spans="2:6">
      <c r="B4" s="145" t="s">
        <v>652</v>
      </c>
      <c r="C4" s="145"/>
      <c r="D4" s="145"/>
      <c r="E4" s="145"/>
      <c r="F4" s="145"/>
    </row>
    <row r="5" spans="2:6" ht="18.75">
      <c r="B5" s="146" t="s">
        <v>653</v>
      </c>
      <c r="C5" s="146"/>
      <c r="D5" s="146"/>
      <c r="E5" s="146"/>
      <c r="F5" s="146"/>
    </row>
    <row r="6" spans="2:6" ht="41.25" customHeight="1">
      <c r="B6" s="147" t="s">
        <v>654</v>
      </c>
      <c r="C6" s="147"/>
      <c r="D6" s="147"/>
      <c r="E6" s="147"/>
      <c r="F6" s="147"/>
    </row>
    <row r="7" spans="2:6" ht="19.5" thickBot="1">
      <c r="B7" s="148"/>
    </row>
    <row r="8" spans="2:6" ht="57.75" thickBot="1">
      <c r="B8" s="149" t="s">
        <v>557</v>
      </c>
      <c r="C8" s="150" t="s">
        <v>655</v>
      </c>
      <c r="D8" s="151"/>
      <c r="E8" s="152" t="s">
        <v>656</v>
      </c>
      <c r="F8" s="152" t="s">
        <v>657</v>
      </c>
    </row>
    <row r="9" spans="2:6" ht="19.5" thickBot="1">
      <c r="B9" s="153" t="s">
        <v>658</v>
      </c>
      <c r="C9" s="154"/>
      <c r="D9" s="154"/>
      <c r="E9" s="154"/>
      <c r="F9" s="155"/>
    </row>
    <row r="10" spans="2:6" ht="19.5" customHeight="1" thickBot="1">
      <c r="B10" s="156">
        <v>1</v>
      </c>
      <c r="C10" s="157" t="s">
        <v>659</v>
      </c>
      <c r="D10" s="158"/>
      <c r="E10" s="159">
        <v>1</v>
      </c>
      <c r="F10" s="160">
        <f>310.5*E10</f>
        <v>310.5</v>
      </c>
    </row>
    <row r="11" spans="2:6" ht="30.75" thickBot="1">
      <c r="B11" s="161">
        <v>2</v>
      </c>
      <c r="C11" s="162" t="s">
        <v>660</v>
      </c>
      <c r="D11" s="163" t="s">
        <v>660</v>
      </c>
      <c r="E11" s="164">
        <v>2</v>
      </c>
      <c r="F11" s="165">
        <f t="shared" ref="F11:F16" si="0">310.5*E11</f>
        <v>621</v>
      </c>
    </row>
    <row r="12" spans="2:6" ht="19.5" thickBot="1">
      <c r="B12" s="166">
        <v>3</v>
      </c>
      <c r="C12" s="167" t="s">
        <v>661</v>
      </c>
      <c r="D12" s="168" t="s">
        <v>661</v>
      </c>
      <c r="E12" s="159">
        <v>0.25</v>
      </c>
      <c r="F12" s="160">
        <f t="shared" si="0"/>
        <v>77.625</v>
      </c>
    </row>
    <row r="13" spans="2:6" ht="19.5" thickBot="1">
      <c r="B13" s="161">
        <v>4</v>
      </c>
      <c r="C13" s="162" t="s">
        <v>662</v>
      </c>
      <c r="D13" s="163" t="s">
        <v>662</v>
      </c>
      <c r="E13" s="164">
        <v>0.5</v>
      </c>
      <c r="F13" s="165">
        <f t="shared" si="0"/>
        <v>155.25</v>
      </c>
    </row>
    <row r="14" spans="2:6" ht="19.5" thickBot="1">
      <c r="B14" s="166">
        <v>5</v>
      </c>
      <c r="C14" s="167" t="s">
        <v>663</v>
      </c>
      <c r="D14" s="168" t="s">
        <v>663</v>
      </c>
      <c r="E14" s="159">
        <v>0.5</v>
      </c>
      <c r="F14" s="160">
        <f t="shared" si="0"/>
        <v>155.25</v>
      </c>
    </row>
    <row r="15" spans="2:6" ht="30.75" thickBot="1">
      <c r="B15" s="166">
        <v>6</v>
      </c>
      <c r="C15" s="167" t="s">
        <v>664</v>
      </c>
      <c r="D15" s="168" t="s">
        <v>664</v>
      </c>
      <c r="E15" s="159">
        <v>0.5</v>
      </c>
      <c r="F15" s="160">
        <f t="shared" si="0"/>
        <v>155.25</v>
      </c>
    </row>
    <row r="16" spans="2:6" ht="19.5" thickBot="1">
      <c r="B16" s="169">
        <v>7</v>
      </c>
      <c r="C16" s="170" t="s">
        <v>665</v>
      </c>
      <c r="D16" s="171" t="s">
        <v>665</v>
      </c>
      <c r="E16" s="172">
        <v>0.5</v>
      </c>
      <c r="F16" s="173">
        <f t="shared" si="0"/>
        <v>155.25</v>
      </c>
    </row>
    <row r="17" spans="2:6" ht="19.5" thickBot="1">
      <c r="B17" s="153" t="s">
        <v>666</v>
      </c>
      <c r="C17" s="154"/>
      <c r="D17" s="154"/>
      <c r="E17" s="154"/>
      <c r="F17" s="155"/>
    </row>
    <row r="18" spans="2:6" ht="19.5" thickBot="1">
      <c r="B18" s="174">
        <v>8</v>
      </c>
      <c r="C18" s="175" t="s">
        <v>667</v>
      </c>
      <c r="D18" s="175" t="s">
        <v>667</v>
      </c>
      <c r="E18" s="176">
        <v>0.25</v>
      </c>
      <c r="F18" s="177">
        <f t="shared" ref="F18:F26" si="1">310.5*E18</f>
        <v>77.625</v>
      </c>
    </row>
    <row r="19" spans="2:6" ht="19.5" thickBot="1">
      <c r="B19" s="174">
        <v>9</v>
      </c>
      <c r="C19" s="178" t="s">
        <v>668</v>
      </c>
      <c r="D19" s="178" t="s">
        <v>668</v>
      </c>
      <c r="E19" s="176">
        <v>1</v>
      </c>
      <c r="F19" s="177">
        <f t="shared" si="1"/>
        <v>310.5</v>
      </c>
    </row>
    <row r="20" spans="2:6" ht="19.5" thickBot="1">
      <c r="B20" s="174">
        <v>10</v>
      </c>
      <c r="C20" s="178" t="s">
        <v>669</v>
      </c>
      <c r="D20" s="178" t="s">
        <v>669</v>
      </c>
      <c r="E20" s="176">
        <v>3</v>
      </c>
      <c r="F20" s="177">
        <f t="shared" si="1"/>
        <v>931.5</v>
      </c>
    </row>
    <row r="21" spans="2:6" ht="31.5" thickBot="1">
      <c r="B21" s="174">
        <v>11</v>
      </c>
      <c r="C21" s="178" t="s">
        <v>670</v>
      </c>
      <c r="D21" s="178" t="s">
        <v>670</v>
      </c>
      <c r="E21" s="176">
        <v>0.1</v>
      </c>
      <c r="F21" s="177">
        <f t="shared" si="1"/>
        <v>31.05</v>
      </c>
    </row>
    <row r="22" spans="2:6" ht="46.5" thickBot="1">
      <c r="B22" s="174">
        <v>12</v>
      </c>
      <c r="C22" s="178" t="s">
        <v>671</v>
      </c>
      <c r="D22" s="178" t="s">
        <v>671</v>
      </c>
      <c r="E22" s="176">
        <v>0.5</v>
      </c>
      <c r="F22" s="177">
        <f t="shared" si="1"/>
        <v>155.25</v>
      </c>
    </row>
    <row r="23" spans="2:6" ht="31.5" thickBot="1">
      <c r="B23" s="174">
        <v>13</v>
      </c>
      <c r="C23" s="178" t="s">
        <v>672</v>
      </c>
      <c r="D23" s="178" t="s">
        <v>672</v>
      </c>
      <c r="E23" s="176">
        <v>1</v>
      </c>
      <c r="F23" s="177">
        <f t="shared" si="1"/>
        <v>310.5</v>
      </c>
    </row>
    <row r="24" spans="2:6" ht="19.5" thickBot="1">
      <c r="B24" s="174">
        <v>14</v>
      </c>
      <c r="C24" s="178" t="s">
        <v>673</v>
      </c>
      <c r="D24" s="178" t="s">
        <v>673</v>
      </c>
      <c r="E24" s="176">
        <v>1.5</v>
      </c>
      <c r="F24" s="177">
        <f t="shared" si="1"/>
        <v>465.75</v>
      </c>
    </row>
    <row r="25" spans="2:6" ht="30.75" thickBot="1">
      <c r="B25" s="174">
        <v>15</v>
      </c>
      <c r="C25" s="178" t="s">
        <v>674</v>
      </c>
      <c r="D25" s="178" t="s">
        <v>674</v>
      </c>
      <c r="E25" s="176">
        <v>0.5</v>
      </c>
      <c r="F25" s="177">
        <f t="shared" si="1"/>
        <v>155.25</v>
      </c>
    </row>
    <row r="26" spans="2:6" ht="19.5" thickBot="1">
      <c r="B26" s="174">
        <v>16</v>
      </c>
      <c r="C26" s="178" t="s">
        <v>675</v>
      </c>
      <c r="D26" s="178" t="s">
        <v>675</v>
      </c>
      <c r="E26" s="176">
        <v>1.5</v>
      </c>
      <c r="F26" s="177">
        <f t="shared" si="1"/>
        <v>465.75</v>
      </c>
    </row>
    <row r="27" spans="2:6" ht="19.5" thickBot="1">
      <c r="B27" s="153" t="s">
        <v>676</v>
      </c>
      <c r="C27" s="154"/>
      <c r="D27" s="154"/>
      <c r="E27" s="154"/>
      <c r="F27" s="154"/>
    </row>
    <row r="28" spans="2:6" ht="19.5" thickBot="1">
      <c r="B28" s="174">
        <v>17</v>
      </c>
      <c r="C28" s="157" t="s">
        <v>677</v>
      </c>
      <c r="D28" s="158"/>
      <c r="E28" s="176">
        <v>0.5</v>
      </c>
      <c r="F28" s="177">
        <f t="shared" ref="F28:F81" si="2">310.5*E28</f>
        <v>155.25</v>
      </c>
    </row>
    <row r="29" spans="2:6" ht="31.5" thickBot="1">
      <c r="B29" s="174">
        <v>18</v>
      </c>
      <c r="C29" s="178" t="s">
        <v>678</v>
      </c>
      <c r="D29" s="178" t="s">
        <v>679</v>
      </c>
      <c r="E29" s="176">
        <v>1</v>
      </c>
      <c r="F29" s="177">
        <f t="shared" si="2"/>
        <v>310.5</v>
      </c>
    </row>
    <row r="30" spans="2:6" ht="47.25" customHeight="1" thickBot="1">
      <c r="B30" s="174">
        <v>19</v>
      </c>
      <c r="C30" s="178" t="s">
        <v>680</v>
      </c>
      <c r="D30" s="178" t="s">
        <v>681</v>
      </c>
      <c r="E30" s="176">
        <v>2</v>
      </c>
      <c r="F30" s="177">
        <f t="shared" si="2"/>
        <v>621</v>
      </c>
    </row>
    <row r="31" spans="2:6" ht="45.75" customHeight="1" thickBot="1">
      <c r="B31" s="179">
        <v>20</v>
      </c>
      <c r="C31" s="178" t="s">
        <v>682</v>
      </c>
      <c r="D31" s="178" t="s">
        <v>683</v>
      </c>
      <c r="E31" s="180">
        <v>3.5</v>
      </c>
      <c r="F31" s="177">
        <f t="shared" si="2"/>
        <v>1086.75</v>
      </c>
    </row>
    <row r="32" spans="2:6" ht="33.75" customHeight="1" thickBot="1">
      <c r="B32" s="181">
        <v>21</v>
      </c>
      <c r="C32" s="178" t="s">
        <v>684</v>
      </c>
      <c r="D32" s="178" t="s">
        <v>684</v>
      </c>
      <c r="E32" s="182">
        <v>5</v>
      </c>
      <c r="F32" s="177">
        <f t="shared" si="2"/>
        <v>1552.5</v>
      </c>
    </row>
    <row r="33" spans="2:6" ht="30.75" thickBot="1">
      <c r="B33" s="183">
        <v>22</v>
      </c>
      <c r="C33" s="178" t="s">
        <v>685</v>
      </c>
      <c r="D33" s="178" t="s">
        <v>685</v>
      </c>
      <c r="E33" s="176">
        <v>1.5</v>
      </c>
      <c r="F33" s="177">
        <f t="shared" si="2"/>
        <v>465.75</v>
      </c>
    </row>
    <row r="34" spans="2:6" ht="49.5" customHeight="1" thickBot="1">
      <c r="B34" s="183">
        <v>23</v>
      </c>
      <c r="C34" s="178" t="s">
        <v>686</v>
      </c>
      <c r="D34" s="178" t="s">
        <v>686</v>
      </c>
      <c r="E34" s="176">
        <v>2.5</v>
      </c>
      <c r="F34" s="177">
        <f t="shared" si="2"/>
        <v>776.25</v>
      </c>
    </row>
    <row r="35" spans="2:6" ht="46.5" customHeight="1" thickBot="1">
      <c r="B35" s="183">
        <v>24</v>
      </c>
      <c r="C35" s="178" t="s">
        <v>687</v>
      </c>
      <c r="D35" s="178" t="s">
        <v>687</v>
      </c>
      <c r="E35" s="176">
        <v>4</v>
      </c>
      <c r="F35" s="177">
        <f t="shared" si="2"/>
        <v>1242</v>
      </c>
    </row>
    <row r="36" spans="2:6" ht="30" customHeight="1" thickBot="1">
      <c r="B36" s="183">
        <v>25</v>
      </c>
      <c r="C36" s="178" t="s">
        <v>688</v>
      </c>
      <c r="D36" s="178" t="s">
        <v>688</v>
      </c>
      <c r="E36" s="176">
        <v>5.5</v>
      </c>
      <c r="F36" s="177">
        <f t="shared" si="2"/>
        <v>1707.75</v>
      </c>
    </row>
    <row r="37" spans="2:6" ht="19.5" thickBot="1">
      <c r="B37" s="183">
        <v>26</v>
      </c>
      <c r="C37" s="178" t="s">
        <v>689</v>
      </c>
      <c r="D37" s="178" t="s">
        <v>689</v>
      </c>
      <c r="E37" s="176">
        <v>0.5</v>
      </c>
      <c r="F37" s="177">
        <f t="shared" si="2"/>
        <v>155.25</v>
      </c>
    </row>
    <row r="38" spans="2:6" ht="30" customHeight="1" thickBot="1">
      <c r="B38" s="183">
        <v>27</v>
      </c>
      <c r="C38" s="178" t="s">
        <v>690</v>
      </c>
      <c r="D38" s="178" t="s">
        <v>690</v>
      </c>
      <c r="E38" s="176">
        <v>1</v>
      </c>
      <c r="F38" s="177">
        <f t="shared" si="2"/>
        <v>310.5</v>
      </c>
    </row>
    <row r="39" spans="2:6" ht="47.25" customHeight="1" thickBot="1">
      <c r="B39" s="183">
        <v>28</v>
      </c>
      <c r="C39" s="178" t="s">
        <v>691</v>
      </c>
      <c r="D39" s="178" t="s">
        <v>691</v>
      </c>
      <c r="E39" s="176">
        <v>2</v>
      </c>
      <c r="F39" s="177">
        <f t="shared" si="2"/>
        <v>621</v>
      </c>
    </row>
    <row r="40" spans="2:6" ht="48" customHeight="1" thickBot="1">
      <c r="B40" s="183">
        <v>29</v>
      </c>
      <c r="C40" s="178" t="s">
        <v>692</v>
      </c>
      <c r="D40" s="178" t="s">
        <v>692</v>
      </c>
      <c r="E40" s="176">
        <v>3.5</v>
      </c>
      <c r="F40" s="177">
        <f t="shared" si="2"/>
        <v>1086.75</v>
      </c>
    </row>
    <row r="41" spans="2:6" ht="19.5" thickBot="1">
      <c r="B41" s="183">
        <v>30</v>
      </c>
      <c r="C41" s="178" t="s">
        <v>693</v>
      </c>
      <c r="D41" s="178" t="s">
        <v>693</v>
      </c>
      <c r="E41" s="176">
        <v>5</v>
      </c>
      <c r="F41" s="177">
        <f t="shared" si="2"/>
        <v>1552.5</v>
      </c>
    </row>
    <row r="42" spans="2:6" ht="45" customHeight="1" thickBot="1">
      <c r="B42" s="183">
        <v>31</v>
      </c>
      <c r="C42" s="178" t="s">
        <v>694</v>
      </c>
      <c r="D42" s="178" t="s">
        <v>694</v>
      </c>
      <c r="E42" s="176">
        <v>2.5</v>
      </c>
      <c r="F42" s="177">
        <f t="shared" si="2"/>
        <v>776.25</v>
      </c>
    </row>
    <row r="43" spans="2:6" ht="47.25" customHeight="1" thickBot="1">
      <c r="B43" s="183">
        <v>32</v>
      </c>
      <c r="C43" s="178" t="s">
        <v>695</v>
      </c>
      <c r="D43" s="178" t="s">
        <v>695</v>
      </c>
      <c r="E43" s="176">
        <v>4</v>
      </c>
      <c r="F43" s="177">
        <f t="shared" si="2"/>
        <v>1242</v>
      </c>
    </row>
    <row r="44" spans="2:6" ht="33.75" customHeight="1" thickBot="1">
      <c r="B44" s="183">
        <v>33</v>
      </c>
      <c r="C44" s="178" t="s">
        <v>696</v>
      </c>
      <c r="D44" s="178" t="s">
        <v>696</v>
      </c>
      <c r="E44" s="176">
        <v>5.5</v>
      </c>
      <c r="F44" s="177">
        <f t="shared" si="2"/>
        <v>1707.75</v>
      </c>
    </row>
    <row r="45" spans="2:6" ht="30.75" thickBot="1">
      <c r="B45" s="183">
        <v>34</v>
      </c>
      <c r="C45" s="178" t="s">
        <v>697</v>
      </c>
      <c r="D45" s="178" t="s">
        <v>697</v>
      </c>
      <c r="E45" s="176">
        <v>3</v>
      </c>
      <c r="F45" s="177">
        <f t="shared" si="2"/>
        <v>931.5</v>
      </c>
    </row>
    <row r="46" spans="2:6" ht="34.5" customHeight="1" thickBot="1">
      <c r="B46" s="183">
        <v>35</v>
      </c>
      <c r="C46" s="178" t="s">
        <v>698</v>
      </c>
      <c r="D46" s="178" t="s">
        <v>698</v>
      </c>
      <c r="E46" s="176">
        <v>4</v>
      </c>
      <c r="F46" s="177">
        <f t="shared" si="2"/>
        <v>1242</v>
      </c>
    </row>
    <row r="47" spans="2:6" ht="34.5" customHeight="1" thickBot="1">
      <c r="B47" s="183">
        <v>36</v>
      </c>
      <c r="C47" s="178" t="s">
        <v>699</v>
      </c>
      <c r="D47" s="178" t="s">
        <v>699</v>
      </c>
      <c r="E47" s="176">
        <v>5.5</v>
      </c>
      <c r="F47" s="177">
        <f t="shared" si="2"/>
        <v>1707.75</v>
      </c>
    </row>
    <row r="48" spans="2:6" ht="34.5" customHeight="1" thickBot="1">
      <c r="B48" s="183">
        <v>37</v>
      </c>
      <c r="C48" s="178" t="s">
        <v>700</v>
      </c>
      <c r="D48" s="178" t="s">
        <v>700</v>
      </c>
      <c r="E48" s="176">
        <v>3.5</v>
      </c>
      <c r="F48" s="177">
        <f t="shared" si="2"/>
        <v>1086.75</v>
      </c>
    </row>
    <row r="49" spans="2:6" ht="48.75" customHeight="1" thickBot="1">
      <c r="B49" s="183">
        <v>38</v>
      </c>
      <c r="C49" s="178" t="s">
        <v>701</v>
      </c>
      <c r="D49" s="178" t="s">
        <v>702</v>
      </c>
      <c r="E49" s="176">
        <v>4.5</v>
      </c>
      <c r="F49" s="177">
        <f t="shared" si="2"/>
        <v>1397.25</v>
      </c>
    </row>
    <row r="50" spans="2:6" ht="45.75" thickBot="1">
      <c r="B50" s="183">
        <v>39</v>
      </c>
      <c r="C50" s="184" t="s">
        <v>703</v>
      </c>
      <c r="D50" s="178" t="s">
        <v>704</v>
      </c>
      <c r="E50" s="185">
        <v>6</v>
      </c>
      <c r="F50" s="177">
        <f t="shared" si="2"/>
        <v>1863</v>
      </c>
    </row>
    <row r="51" spans="2:6" ht="24" customHeight="1" thickBot="1">
      <c r="B51" s="183">
        <v>40</v>
      </c>
      <c r="C51" s="178" t="s">
        <v>705</v>
      </c>
      <c r="D51" s="178" t="s">
        <v>706</v>
      </c>
      <c r="E51" s="176">
        <v>6.5</v>
      </c>
      <c r="F51" s="177">
        <f t="shared" si="2"/>
        <v>2018.25</v>
      </c>
    </row>
    <row r="52" spans="2:6" ht="23.25" customHeight="1" thickBot="1">
      <c r="B52" s="183">
        <v>41</v>
      </c>
      <c r="C52" s="178" t="s">
        <v>707</v>
      </c>
      <c r="D52" s="178" t="s">
        <v>707</v>
      </c>
      <c r="E52" s="176">
        <v>8</v>
      </c>
      <c r="F52" s="177">
        <f t="shared" si="2"/>
        <v>2484</v>
      </c>
    </row>
    <row r="53" spans="2:6" ht="30.75" thickBot="1">
      <c r="B53" s="183">
        <v>42</v>
      </c>
      <c r="C53" s="178" t="s">
        <v>707</v>
      </c>
      <c r="D53" s="178" t="s">
        <v>708</v>
      </c>
      <c r="E53" s="176">
        <v>1.5</v>
      </c>
      <c r="F53" s="177">
        <f t="shared" si="2"/>
        <v>465.75</v>
      </c>
    </row>
    <row r="54" spans="2:6" ht="30.75" thickBot="1">
      <c r="B54" s="183">
        <v>43</v>
      </c>
      <c r="C54" s="178" t="s">
        <v>708</v>
      </c>
      <c r="D54" s="178" t="s">
        <v>709</v>
      </c>
      <c r="E54" s="176">
        <v>2.5</v>
      </c>
      <c r="F54" s="177">
        <f t="shared" si="2"/>
        <v>776.25</v>
      </c>
    </row>
    <row r="55" spans="2:6" ht="45.75" thickBot="1">
      <c r="B55" s="183">
        <v>44</v>
      </c>
      <c r="C55" s="178" t="s">
        <v>709</v>
      </c>
      <c r="D55" s="178" t="s">
        <v>710</v>
      </c>
      <c r="E55" s="176">
        <v>5</v>
      </c>
      <c r="F55" s="177">
        <f t="shared" si="2"/>
        <v>1552.5</v>
      </c>
    </row>
    <row r="56" spans="2:6" ht="45.75" thickBot="1">
      <c r="B56" s="183">
        <v>45</v>
      </c>
      <c r="C56" s="178" t="s">
        <v>710</v>
      </c>
      <c r="D56" s="178" t="s">
        <v>711</v>
      </c>
      <c r="E56" s="176">
        <v>4</v>
      </c>
      <c r="F56" s="177">
        <f t="shared" si="2"/>
        <v>1242</v>
      </c>
    </row>
    <row r="57" spans="2:6" ht="45.75" thickBot="1">
      <c r="B57" s="183">
        <v>46</v>
      </c>
      <c r="C57" s="178" t="s">
        <v>711</v>
      </c>
      <c r="D57" s="178" t="s">
        <v>712</v>
      </c>
      <c r="E57" s="176">
        <v>5</v>
      </c>
      <c r="F57" s="177">
        <f t="shared" si="2"/>
        <v>1552.5</v>
      </c>
    </row>
    <row r="58" spans="2:6" ht="47.25" customHeight="1" thickBot="1">
      <c r="B58" s="183">
        <v>47</v>
      </c>
      <c r="C58" s="178" t="s">
        <v>712</v>
      </c>
      <c r="D58" s="178" t="s">
        <v>713</v>
      </c>
      <c r="E58" s="176">
        <v>6.5</v>
      </c>
      <c r="F58" s="177">
        <f t="shared" si="2"/>
        <v>2018.25</v>
      </c>
    </row>
    <row r="59" spans="2:6" ht="35.25" customHeight="1" thickBot="1">
      <c r="B59" s="183">
        <v>48</v>
      </c>
      <c r="C59" s="178" t="s">
        <v>713</v>
      </c>
      <c r="D59" s="178" t="s">
        <v>714</v>
      </c>
      <c r="E59" s="176">
        <v>5</v>
      </c>
      <c r="F59" s="177">
        <f t="shared" si="2"/>
        <v>1552.5</v>
      </c>
    </row>
    <row r="60" spans="2:6" ht="45.75" thickBot="1">
      <c r="B60" s="183">
        <v>49</v>
      </c>
      <c r="C60" s="178" t="s">
        <v>714</v>
      </c>
      <c r="D60" s="178" t="s">
        <v>715</v>
      </c>
      <c r="E60" s="176">
        <v>6</v>
      </c>
      <c r="F60" s="177">
        <f t="shared" si="2"/>
        <v>1863</v>
      </c>
    </row>
    <row r="61" spans="2:6" ht="49.5" customHeight="1" thickBot="1">
      <c r="B61" s="183">
        <v>50</v>
      </c>
      <c r="C61" s="178" t="s">
        <v>715</v>
      </c>
      <c r="D61" s="178" t="s">
        <v>716</v>
      </c>
      <c r="E61" s="176">
        <v>7.5</v>
      </c>
      <c r="F61" s="177">
        <f t="shared" si="2"/>
        <v>2328.75</v>
      </c>
    </row>
    <row r="62" spans="2:6" ht="33.75" customHeight="1" thickBot="1">
      <c r="B62" s="183">
        <v>51</v>
      </c>
      <c r="C62" s="178" t="s">
        <v>716</v>
      </c>
      <c r="D62" s="178" t="s">
        <v>717</v>
      </c>
      <c r="E62" s="176">
        <v>6</v>
      </c>
      <c r="F62" s="177">
        <f t="shared" si="2"/>
        <v>1863</v>
      </c>
    </row>
    <row r="63" spans="2:6" ht="45.75" thickBot="1">
      <c r="B63" s="183">
        <v>52</v>
      </c>
      <c r="C63" s="178" t="s">
        <v>717</v>
      </c>
      <c r="D63" s="178" t="s">
        <v>718</v>
      </c>
      <c r="E63" s="176">
        <v>7</v>
      </c>
      <c r="F63" s="177">
        <f t="shared" si="2"/>
        <v>2173.5</v>
      </c>
    </row>
    <row r="64" spans="2:6" ht="48.75" customHeight="1" thickBot="1">
      <c r="B64" s="183">
        <v>53</v>
      </c>
      <c r="C64" s="178" t="s">
        <v>718</v>
      </c>
      <c r="D64" s="178" t="s">
        <v>719</v>
      </c>
      <c r="E64" s="176">
        <v>8.5</v>
      </c>
      <c r="F64" s="177">
        <f t="shared" si="2"/>
        <v>2639.25</v>
      </c>
    </row>
    <row r="65" spans="2:6" ht="33.75" customHeight="1" thickBot="1">
      <c r="B65" s="183">
        <v>54</v>
      </c>
      <c r="C65" s="178" t="s">
        <v>719</v>
      </c>
      <c r="D65" s="178" t="s">
        <v>720</v>
      </c>
      <c r="E65" s="176">
        <v>6</v>
      </c>
      <c r="F65" s="177">
        <f t="shared" si="2"/>
        <v>1863</v>
      </c>
    </row>
    <row r="66" spans="2:6" ht="34.5" customHeight="1" thickBot="1">
      <c r="B66" s="183">
        <v>55</v>
      </c>
      <c r="C66" s="178" t="s">
        <v>720</v>
      </c>
      <c r="D66" s="178" t="s">
        <v>721</v>
      </c>
      <c r="E66" s="176">
        <v>4.5</v>
      </c>
      <c r="F66" s="177">
        <f t="shared" si="2"/>
        <v>1397.25</v>
      </c>
    </row>
    <row r="67" spans="2:6" ht="45.75" thickBot="1">
      <c r="B67" s="183">
        <v>56</v>
      </c>
      <c r="C67" s="178" t="s">
        <v>721</v>
      </c>
      <c r="D67" s="178" t="s">
        <v>722</v>
      </c>
      <c r="E67" s="176">
        <v>5.5</v>
      </c>
      <c r="F67" s="177">
        <f t="shared" si="2"/>
        <v>1707.75</v>
      </c>
    </row>
    <row r="68" spans="2:6" ht="60.75" thickBot="1">
      <c r="B68" s="183">
        <v>57</v>
      </c>
      <c r="C68" s="178" t="s">
        <v>722</v>
      </c>
      <c r="D68" s="178" t="s">
        <v>723</v>
      </c>
      <c r="E68" s="176">
        <v>7</v>
      </c>
      <c r="F68" s="177">
        <f t="shared" si="2"/>
        <v>2173.5</v>
      </c>
    </row>
    <row r="69" spans="2:6" ht="60.75" thickBot="1">
      <c r="B69" s="183">
        <v>58</v>
      </c>
      <c r="C69" s="178" t="s">
        <v>723</v>
      </c>
      <c r="D69" s="178" t="s">
        <v>724</v>
      </c>
      <c r="E69" s="176">
        <v>4.75</v>
      </c>
      <c r="F69" s="177">
        <f t="shared" si="2"/>
        <v>1474.875</v>
      </c>
    </row>
    <row r="70" spans="2:6" ht="45.75" thickBot="1">
      <c r="B70" s="183">
        <v>59</v>
      </c>
      <c r="C70" s="178" t="s">
        <v>724</v>
      </c>
      <c r="D70" s="178" t="s">
        <v>725</v>
      </c>
      <c r="E70" s="176">
        <v>5.75</v>
      </c>
      <c r="F70" s="177">
        <f t="shared" si="2"/>
        <v>1785.375</v>
      </c>
    </row>
    <row r="71" spans="2:6" ht="60.75" thickBot="1">
      <c r="B71" s="183">
        <v>60</v>
      </c>
      <c r="C71" s="178" t="s">
        <v>726</v>
      </c>
      <c r="D71" s="178" t="s">
        <v>727</v>
      </c>
      <c r="E71" s="176">
        <v>7.25</v>
      </c>
      <c r="F71" s="177">
        <f t="shared" si="2"/>
        <v>2251.125</v>
      </c>
    </row>
    <row r="72" spans="2:6" ht="60.75" thickBot="1">
      <c r="B72" s="183">
        <v>61</v>
      </c>
      <c r="C72" s="178" t="s">
        <v>727</v>
      </c>
      <c r="D72" s="178" t="s">
        <v>728</v>
      </c>
      <c r="E72" s="176">
        <v>5.5</v>
      </c>
      <c r="F72" s="177">
        <f t="shared" si="2"/>
        <v>1707.75</v>
      </c>
    </row>
    <row r="73" spans="2:6" ht="45.75" thickBot="1">
      <c r="B73" s="183">
        <v>62</v>
      </c>
      <c r="C73" s="178" t="s">
        <v>728</v>
      </c>
      <c r="D73" s="178" t="s">
        <v>729</v>
      </c>
      <c r="E73" s="176">
        <v>6.5</v>
      </c>
      <c r="F73" s="177">
        <f t="shared" si="2"/>
        <v>2018.25</v>
      </c>
    </row>
    <row r="74" spans="2:6" ht="46.5" customHeight="1" thickBot="1">
      <c r="B74" s="183">
        <v>63</v>
      </c>
      <c r="C74" s="178" t="s">
        <v>729</v>
      </c>
      <c r="D74" s="178" t="s">
        <v>730</v>
      </c>
      <c r="E74" s="176">
        <v>8</v>
      </c>
      <c r="F74" s="177">
        <f t="shared" si="2"/>
        <v>2484</v>
      </c>
    </row>
    <row r="75" spans="2:6" ht="36" customHeight="1" thickBot="1">
      <c r="B75" s="183">
        <v>64</v>
      </c>
      <c r="C75" s="178" t="s">
        <v>730</v>
      </c>
      <c r="D75" s="178" t="s">
        <v>731</v>
      </c>
      <c r="E75" s="176">
        <v>2</v>
      </c>
      <c r="F75" s="177">
        <f t="shared" si="2"/>
        <v>621</v>
      </c>
    </row>
    <row r="76" spans="2:6" ht="30.75" thickBot="1">
      <c r="B76" s="183">
        <v>65</v>
      </c>
      <c r="C76" s="178" t="s">
        <v>731</v>
      </c>
      <c r="D76" s="178" t="s">
        <v>732</v>
      </c>
      <c r="E76" s="176">
        <v>6</v>
      </c>
      <c r="F76" s="177">
        <f t="shared" si="2"/>
        <v>1863</v>
      </c>
    </row>
    <row r="77" spans="2:6" ht="21" customHeight="1" thickBot="1">
      <c r="B77" s="183">
        <v>66</v>
      </c>
      <c r="C77" s="178" t="s">
        <v>732</v>
      </c>
      <c r="D77" s="178" t="s">
        <v>733</v>
      </c>
      <c r="E77" s="176">
        <v>1</v>
      </c>
      <c r="F77" s="177">
        <f t="shared" si="2"/>
        <v>310.5</v>
      </c>
    </row>
    <row r="78" spans="2:6" ht="30.75" thickBot="1">
      <c r="B78" s="183">
        <v>67</v>
      </c>
      <c r="C78" s="178" t="s">
        <v>733</v>
      </c>
      <c r="D78" s="178" t="s">
        <v>734</v>
      </c>
      <c r="E78" s="176">
        <v>4</v>
      </c>
      <c r="F78" s="177">
        <f t="shared" si="2"/>
        <v>1242</v>
      </c>
    </row>
    <row r="79" spans="2:6" ht="30.75" thickBot="1">
      <c r="B79" s="183">
        <v>68</v>
      </c>
      <c r="C79" s="178" t="s">
        <v>734</v>
      </c>
      <c r="D79" s="178" t="s">
        <v>735</v>
      </c>
      <c r="E79" s="176">
        <v>8</v>
      </c>
      <c r="F79" s="177">
        <f t="shared" si="2"/>
        <v>2484</v>
      </c>
    </row>
    <row r="80" spans="2:6" ht="30.75" thickBot="1">
      <c r="B80" s="183">
        <v>69</v>
      </c>
      <c r="C80" s="178" t="s">
        <v>735</v>
      </c>
      <c r="D80" s="178" t="s">
        <v>736</v>
      </c>
      <c r="E80" s="176">
        <v>1</v>
      </c>
      <c r="F80" s="177">
        <f t="shared" si="2"/>
        <v>310.5</v>
      </c>
    </row>
    <row r="81" spans="2:6" ht="45.75" thickBot="1">
      <c r="B81" s="183">
        <v>70</v>
      </c>
      <c r="C81" s="178" t="s">
        <v>736</v>
      </c>
      <c r="D81" s="178" t="s">
        <v>737</v>
      </c>
      <c r="E81" s="176">
        <v>1.5</v>
      </c>
      <c r="F81" s="177">
        <f t="shared" si="2"/>
        <v>465.75</v>
      </c>
    </row>
    <row r="82" spans="2:6" ht="19.5" thickBot="1">
      <c r="B82" s="153" t="s">
        <v>738</v>
      </c>
      <c r="C82" s="154"/>
      <c r="D82" s="154"/>
      <c r="E82" s="154"/>
      <c r="F82" s="155"/>
    </row>
    <row r="83" spans="2:6" ht="30.75" thickBot="1">
      <c r="B83" s="183">
        <v>71</v>
      </c>
      <c r="C83" s="175" t="s">
        <v>739</v>
      </c>
      <c r="D83" s="175" t="s">
        <v>739</v>
      </c>
      <c r="E83" s="186">
        <v>0.25</v>
      </c>
      <c r="F83" s="187">
        <f t="shared" ref="F83:F111" si="3">310.5*E83</f>
        <v>77.625</v>
      </c>
    </row>
    <row r="84" spans="2:6" ht="30.75" thickBot="1">
      <c r="B84" s="183">
        <v>72</v>
      </c>
      <c r="C84" s="178" t="s">
        <v>740</v>
      </c>
      <c r="D84" s="178" t="s">
        <v>740</v>
      </c>
      <c r="E84" s="185">
        <v>3</v>
      </c>
      <c r="F84" s="177">
        <f t="shared" si="3"/>
        <v>931.5</v>
      </c>
    </row>
    <row r="85" spans="2:6" ht="33.75" customHeight="1" thickBot="1">
      <c r="B85" s="183">
        <v>73</v>
      </c>
      <c r="C85" s="178" t="s">
        <v>741</v>
      </c>
      <c r="D85" s="178" t="s">
        <v>741</v>
      </c>
      <c r="E85" s="185">
        <v>2</v>
      </c>
      <c r="F85" s="177">
        <f t="shared" si="3"/>
        <v>621</v>
      </c>
    </row>
    <row r="86" spans="2:6" ht="45.75" thickBot="1">
      <c r="B86" s="183">
        <v>74</v>
      </c>
      <c r="C86" s="178" t="s">
        <v>742</v>
      </c>
      <c r="D86" s="178" t="s">
        <v>742</v>
      </c>
      <c r="E86" s="185">
        <v>1</v>
      </c>
      <c r="F86" s="177">
        <f t="shared" si="3"/>
        <v>310.5</v>
      </c>
    </row>
    <row r="87" spans="2:6" ht="19.5" thickBot="1">
      <c r="B87" s="183">
        <v>75</v>
      </c>
      <c r="C87" s="178" t="s">
        <v>743</v>
      </c>
      <c r="D87" s="178" t="s">
        <v>743</v>
      </c>
      <c r="E87" s="185">
        <v>1</v>
      </c>
      <c r="F87" s="177">
        <f t="shared" si="3"/>
        <v>310.5</v>
      </c>
    </row>
    <row r="88" spans="2:6" ht="19.5" thickBot="1">
      <c r="B88" s="183">
        <v>76</v>
      </c>
      <c r="C88" s="178" t="s">
        <v>744</v>
      </c>
      <c r="D88" s="178" t="s">
        <v>744</v>
      </c>
      <c r="E88" s="185">
        <v>0.5</v>
      </c>
      <c r="F88" s="177">
        <f t="shared" si="3"/>
        <v>155.25</v>
      </c>
    </row>
    <row r="89" spans="2:6" ht="19.5" customHeight="1" thickBot="1">
      <c r="B89" s="183">
        <v>77</v>
      </c>
      <c r="C89" s="178" t="s">
        <v>745</v>
      </c>
      <c r="D89" s="178" t="s">
        <v>745</v>
      </c>
      <c r="E89" s="185">
        <v>1.5</v>
      </c>
      <c r="F89" s="177">
        <f t="shared" si="3"/>
        <v>465.75</v>
      </c>
    </row>
    <row r="90" spans="2:6" ht="30.75" thickBot="1">
      <c r="B90" s="183">
        <v>78</v>
      </c>
      <c r="C90" s="178" t="s">
        <v>746</v>
      </c>
      <c r="D90" s="178" t="s">
        <v>746</v>
      </c>
      <c r="E90" s="185">
        <v>1</v>
      </c>
      <c r="F90" s="177">
        <f t="shared" si="3"/>
        <v>310.5</v>
      </c>
    </row>
    <row r="91" spans="2:6" ht="19.5" thickBot="1">
      <c r="B91" s="183">
        <v>79</v>
      </c>
      <c r="C91" s="178" t="s">
        <v>747</v>
      </c>
      <c r="D91" s="178" t="s">
        <v>747</v>
      </c>
      <c r="E91" s="185">
        <v>0.5</v>
      </c>
      <c r="F91" s="177">
        <f t="shared" si="3"/>
        <v>155.25</v>
      </c>
    </row>
    <row r="92" spans="2:6" ht="19.5" thickBot="1">
      <c r="B92" s="183">
        <v>80</v>
      </c>
      <c r="C92" s="178" t="s">
        <v>748</v>
      </c>
      <c r="D92" s="178" t="s">
        <v>748</v>
      </c>
      <c r="E92" s="185">
        <v>1</v>
      </c>
      <c r="F92" s="177">
        <f t="shared" si="3"/>
        <v>310.5</v>
      </c>
    </row>
    <row r="93" spans="2:6" ht="22.5" customHeight="1" thickBot="1">
      <c r="B93" s="183">
        <v>81</v>
      </c>
      <c r="C93" s="178" t="s">
        <v>749</v>
      </c>
      <c r="D93" s="178" t="s">
        <v>749</v>
      </c>
      <c r="E93" s="185">
        <v>1.5</v>
      </c>
      <c r="F93" s="177">
        <f t="shared" si="3"/>
        <v>465.75</v>
      </c>
    </row>
    <row r="94" spans="2:6" ht="33.75" customHeight="1" thickBot="1">
      <c r="B94" s="183">
        <v>82</v>
      </c>
      <c r="C94" s="178" t="s">
        <v>750</v>
      </c>
      <c r="D94" s="178" t="s">
        <v>750</v>
      </c>
      <c r="E94" s="185">
        <v>3</v>
      </c>
      <c r="F94" s="177">
        <f t="shared" si="3"/>
        <v>931.5</v>
      </c>
    </row>
    <row r="95" spans="2:6" ht="19.5" thickBot="1">
      <c r="B95" s="183">
        <v>83</v>
      </c>
      <c r="C95" s="178" t="s">
        <v>751</v>
      </c>
      <c r="D95" s="178" t="s">
        <v>751</v>
      </c>
      <c r="E95" s="185">
        <v>1</v>
      </c>
      <c r="F95" s="177">
        <f t="shared" si="3"/>
        <v>310.5</v>
      </c>
    </row>
    <row r="96" spans="2:6" ht="19.5" thickBot="1">
      <c r="B96" s="183">
        <v>84</v>
      </c>
      <c r="C96" s="178" t="s">
        <v>752</v>
      </c>
      <c r="D96" s="178" t="s">
        <v>752</v>
      </c>
      <c r="E96" s="185">
        <v>0.75</v>
      </c>
      <c r="F96" s="177">
        <f t="shared" si="3"/>
        <v>232.875</v>
      </c>
    </row>
    <row r="97" spans="2:6" ht="19.5" customHeight="1" thickBot="1">
      <c r="B97" s="183">
        <v>85</v>
      </c>
      <c r="C97" s="178" t="s">
        <v>753</v>
      </c>
      <c r="D97" s="178" t="s">
        <v>753</v>
      </c>
      <c r="E97" s="185">
        <v>1</v>
      </c>
      <c r="F97" s="177">
        <f t="shared" si="3"/>
        <v>310.5</v>
      </c>
    </row>
    <row r="98" spans="2:6" ht="19.5" thickBot="1">
      <c r="B98" s="183">
        <v>86</v>
      </c>
      <c r="C98" s="178" t="s">
        <v>754</v>
      </c>
      <c r="D98" s="178" t="s">
        <v>754</v>
      </c>
      <c r="E98" s="185">
        <v>0.75</v>
      </c>
      <c r="F98" s="177">
        <f t="shared" si="3"/>
        <v>232.875</v>
      </c>
    </row>
    <row r="99" spans="2:6" ht="19.5" thickBot="1">
      <c r="B99" s="183">
        <v>87</v>
      </c>
      <c r="C99" s="178" t="s">
        <v>755</v>
      </c>
      <c r="D99" s="178" t="s">
        <v>755</v>
      </c>
      <c r="E99" s="185">
        <v>2.5</v>
      </c>
      <c r="F99" s="177">
        <f t="shared" si="3"/>
        <v>776.25</v>
      </c>
    </row>
    <row r="100" spans="2:6" ht="19.5" thickBot="1">
      <c r="B100" s="183">
        <v>88</v>
      </c>
      <c r="C100" s="178" t="s">
        <v>756</v>
      </c>
      <c r="D100" s="178" t="s">
        <v>756</v>
      </c>
      <c r="E100" s="185">
        <v>3</v>
      </c>
      <c r="F100" s="177">
        <f t="shared" si="3"/>
        <v>931.5</v>
      </c>
    </row>
    <row r="101" spans="2:6" ht="19.5" thickBot="1">
      <c r="B101" s="183">
        <v>89</v>
      </c>
      <c r="C101" s="178" t="s">
        <v>757</v>
      </c>
      <c r="D101" s="178" t="s">
        <v>757</v>
      </c>
      <c r="E101" s="185">
        <v>3</v>
      </c>
      <c r="F101" s="177">
        <f t="shared" si="3"/>
        <v>931.5</v>
      </c>
    </row>
    <row r="102" spans="2:6" ht="19.5" thickBot="1">
      <c r="B102" s="183">
        <v>90</v>
      </c>
      <c r="C102" s="178" t="s">
        <v>758</v>
      </c>
      <c r="D102" s="178" t="s">
        <v>758</v>
      </c>
      <c r="E102" s="185">
        <v>2</v>
      </c>
      <c r="F102" s="177">
        <f t="shared" si="3"/>
        <v>621</v>
      </c>
    </row>
    <row r="103" spans="2:6" ht="30.75" thickBot="1">
      <c r="B103" s="183">
        <v>91</v>
      </c>
      <c r="C103" s="178" t="s">
        <v>759</v>
      </c>
      <c r="D103" s="178" t="s">
        <v>759</v>
      </c>
      <c r="E103" s="185">
        <v>3</v>
      </c>
      <c r="F103" s="177">
        <f t="shared" si="3"/>
        <v>931.5</v>
      </c>
    </row>
    <row r="104" spans="2:6" ht="30.75" thickBot="1">
      <c r="B104" s="183">
        <v>92</v>
      </c>
      <c r="C104" s="178" t="s">
        <v>760</v>
      </c>
      <c r="D104" s="178" t="s">
        <v>760</v>
      </c>
      <c r="E104" s="185">
        <v>2</v>
      </c>
      <c r="F104" s="177">
        <f t="shared" si="3"/>
        <v>621</v>
      </c>
    </row>
    <row r="105" spans="2:6" ht="30.75" thickBot="1">
      <c r="B105" s="183">
        <v>93</v>
      </c>
      <c r="C105" s="178" t="s">
        <v>761</v>
      </c>
      <c r="D105" s="178" t="s">
        <v>761</v>
      </c>
      <c r="E105" s="185">
        <v>2.5</v>
      </c>
      <c r="F105" s="177">
        <f t="shared" si="3"/>
        <v>776.25</v>
      </c>
    </row>
    <row r="106" spans="2:6" ht="30.75" thickBot="1">
      <c r="B106" s="183">
        <v>94</v>
      </c>
      <c r="C106" s="178" t="s">
        <v>762</v>
      </c>
      <c r="D106" s="178" t="s">
        <v>762</v>
      </c>
      <c r="E106" s="185">
        <v>1</v>
      </c>
      <c r="F106" s="177">
        <f t="shared" si="3"/>
        <v>310.5</v>
      </c>
    </row>
    <row r="107" spans="2:6" ht="21.75" customHeight="1" thickBot="1">
      <c r="B107" s="183">
        <v>95</v>
      </c>
      <c r="C107" s="178" t="s">
        <v>763</v>
      </c>
      <c r="D107" s="178" t="s">
        <v>763</v>
      </c>
      <c r="E107" s="185">
        <v>2</v>
      </c>
      <c r="F107" s="177">
        <f t="shared" si="3"/>
        <v>621</v>
      </c>
    </row>
    <row r="108" spans="2:6" ht="21.75" customHeight="1" thickBot="1">
      <c r="B108" s="183">
        <v>96</v>
      </c>
      <c r="C108" s="178" t="s">
        <v>764</v>
      </c>
      <c r="D108" s="178" t="s">
        <v>764</v>
      </c>
      <c r="E108" s="185">
        <v>1</v>
      </c>
      <c r="F108" s="177">
        <f t="shared" si="3"/>
        <v>310.5</v>
      </c>
    </row>
    <row r="109" spans="2:6" ht="30.75" thickBot="1">
      <c r="B109" s="183">
        <v>97</v>
      </c>
      <c r="C109" s="178" t="s">
        <v>765</v>
      </c>
      <c r="D109" s="178" t="s">
        <v>765</v>
      </c>
      <c r="E109" s="185">
        <v>1.25</v>
      </c>
      <c r="F109" s="177">
        <f t="shared" si="3"/>
        <v>388.125</v>
      </c>
    </row>
    <row r="110" spans="2:6" ht="34.5" customHeight="1" thickBot="1">
      <c r="B110" s="183">
        <v>98</v>
      </c>
      <c r="C110" s="178" t="s">
        <v>766</v>
      </c>
      <c r="D110" s="178" t="s">
        <v>766</v>
      </c>
      <c r="E110" s="185">
        <v>3</v>
      </c>
      <c r="F110" s="177">
        <f t="shared" si="3"/>
        <v>931.5</v>
      </c>
    </row>
    <row r="111" spans="2:6" ht="19.5" customHeight="1" thickBot="1">
      <c r="B111" s="188">
        <v>99</v>
      </c>
      <c r="C111" s="157" t="s">
        <v>767</v>
      </c>
      <c r="D111" s="158"/>
      <c r="E111" s="186">
        <v>1.5</v>
      </c>
      <c r="F111" s="177">
        <f t="shared" si="3"/>
        <v>465.75</v>
      </c>
    </row>
    <row r="112" spans="2:6" ht="19.5" thickBot="1">
      <c r="B112" s="153" t="s">
        <v>768</v>
      </c>
      <c r="C112" s="154"/>
      <c r="D112" s="154"/>
      <c r="E112" s="154"/>
      <c r="F112" s="155"/>
    </row>
    <row r="113" spans="2:6" ht="19.5" thickBot="1">
      <c r="B113" s="181">
        <v>100</v>
      </c>
      <c r="C113" s="157" t="s">
        <v>769</v>
      </c>
      <c r="D113" s="158"/>
      <c r="E113" s="176">
        <v>0.5</v>
      </c>
      <c r="F113" s="177">
        <v>150</v>
      </c>
    </row>
    <row r="114" spans="2:6" ht="19.5" thickBot="1">
      <c r="B114" s="181">
        <v>101</v>
      </c>
      <c r="C114" s="157" t="s">
        <v>770</v>
      </c>
      <c r="D114" s="158"/>
      <c r="E114" s="176">
        <v>1</v>
      </c>
      <c r="F114" s="177">
        <v>300</v>
      </c>
    </row>
    <row r="115" spans="2:6" ht="19.5" thickBot="1">
      <c r="B115" s="181">
        <v>102</v>
      </c>
      <c r="C115" s="157" t="s">
        <v>771</v>
      </c>
      <c r="D115" s="158"/>
      <c r="E115" s="176">
        <v>2</v>
      </c>
      <c r="F115" s="177">
        <v>620</v>
      </c>
    </row>
    <row r="116" spans="2:6" ht="19.5" thickBot="1">
      <c r="B116" s="181">
        <v>103</v>
      </c>
      <c r="C116" s="157" t="s">
        <v>772</v>
      </c>
      <c r="D116" s="158"/>
      <c r="E116" s="176">
        <v>1</v>
      </c>
      <c r="F116" s="177">
        <v>300</v>
      </c>
    </row>
    <row r="117" spans="2:6" ht="19.5" thickBot="1">
      <c r="B117" s="181">
        <v>104</v>
      </c>
      <c r="C117" s="157" t="s">
        <v>773</v>
      </c>
      <c r="D117" s="158"/>
      <c r="E117" s="176">
        <v>1.5</v>
      </c>
      <c r="F117" s="177">
        <v>460</v>
      </c>
    </row>
    <row r="118" spans="2:6" ht="19.5" customHeight="1" thickBot="1">
      <c r="B118" s="181">
        <v>105</v>
      </c>
      <c r="C118" s="157" t="s">
        <v>774</v>
      </c>
      <c r="D118" s="158"/>
      <c r="E118" s="176">
        <v>0.5</v>
      </c>
      <c r="F118" s="177">
        <v>150</v>
      </c>
    </row>
    <row r="119" spans="2:6" ht="19.5" thickBot="1">
      <c r="B119" s="181">
        <v>106</v>
      </c>
      <c r="C119" s="157" t="s">
        <v>775</v>
      </c>
      <c r="D119" s="158"/>
      <c r="E119" s="176">
        <v>4</v>
      </c>
      <c r="F119" s="177">
        <v>1240</v>
      </c>
    </row>
    <row r="120" spans="2:6" ht="19.5" customHeight="1" thickBot="1">
      <c r="B120" s="181">
        <v>107</v>
      </c>
      <c r="C120" s="157" t="s">
        <v>776</v>
      </c>
      <c r="D120" s="158"/>
      <c r="E120" s="176">
        <v>4</v>
      </c>
      <c r="F120" s="177">
        <v>1240</v>
      </c>
    </row>
    <row r="121" spans="2:6" ht="19.5" thickBot="1">
      <c r="B121" s="181">
        <v>108</v>
      </c>
      <c r="C121" s="157" t="s">
        <v>777</v>
      </c>
      <c r="D121" s="158"/>
      <c r="E121" s="176">
        <v>2.5</v>
      </c>
      <c r="F121" s="177">
        <v>770</v>
      </c>
    </row>
    <row r="122" spans="2:6" ht="19.5" thickBot="1">
      <c r="B122" s="181">
        <v>109</v>
      </c>
      <c r="C122" s="157" t="s">
        <v>778</v>
      </c>
      <c r="D122" s="158"/>
      <c r="E122" s="176">
        <v>0.5</v>
      </c>
      <c r="F122" s="177">
        <v>150</v>
      </c>
    </row>
    <row r="123" spans="2:6" ht="19.5" thickBot="1">
      <c r="B123" s="181">
        <v>110</v>
      </c>
      <c r="C123" s="157" t="s">
        <v>779</v>
      </c>
      <c r="D123" s="158"/>
      <c r="E123" s="176">
        <v>0.25</v>
      </c>
      <c r="F123" s="177">
        <v>70</v>
      </c>
    </row>
    <row r="124" spans="2:6" ht="19.5" customHeight="1" thickBot="1">
      <c r="B124" s="181">
        <v>111</v>
      </c>
      <c r="C124" s="157" t="s">
        <v>780</v>
      </c>
      <c r="D124" s="158"/>
      <c r="E124" s="189">
        <v>1</v>
      </c>
      <c r="F124" s="177">
        <v>300</v>
      </c>
    </row>
    <row r="125" spans="2:6" ht="30.75" thickBot="1">
      <c r="B125" s="190">
        <v>112</v>
      </c>
      <c r="C125" s="191"/>
      <c r="D125" s="175" t="s">
        <v>781</v>
      </c>
      <c r="E125" s="186">
        <v>2</v>
      </c>
      <c r="F125" s="177">
        <v>620</v>
      </c>
    </row>
    <row r="126" spans="2:6" ht="30.75" thickBot="1">
      <c r="B126" s="190">
        <v>113</v>
      </c>
      <c r="C126" s="191"/>
      <c r="D126" s="178" t="s">
        <v>782</v>
      </c>
      <c r="E126" s="185">
        <v>3</v>
      </c>
      <c r="F126" s="177">
        <v>930</v>
      </c>
    </row>
    <row r="127" spans="2:6" ht="30.75" thickBot="1">
      <c r="B127" s="190">
        <v>114</v>
      </c>
      <c r="C127" s="191"/>
      <c r="D127" s="178" t="s">
        <v>783</v>
      </c>
      <c r="E127" s="185">
        <v>1.5</v>
      </c>
      <c r="F127" s="177">
        <v>460</v>
      </c>
    </row>
    <row r="128" spans="2:6" ht="19.5" thickBot="1">
      <c r="B128" s="190">
        <v>115</v>
      </c>
      <c r="C128" s="191"/>
      <c r="D128" s="178" t="s">
        <v>784</v>
      </c>
      <c r="E128" s="185">
        <v>1.5</v>
      </c>
      <c r="F128" s="177">
        <v>460</v>
      </c>
    </row>
    <row r="129" spans="2:6" ht="30.75" thickBot="1">
      <c r="B129" s="190">
        <v>116</v>
      </c>
      <c r="C129" s="191"/>
      <c r="D129" s="178" t="s">
        <v>596</v>
      </c>
      <c r="E129" s="185">
        <v>0.5</v>
      </c>
      <c r="F129" s="177">
        <v>150</v>
      </c>
    </row>
    <row r="130" spans="2:6" ht="19.5" thickBot="1">
      <c r="B130" s="190">
        <v>117</v>
      </c>
      <c r="C130" s="191"/>
      <c r="D130" s="178" t="s">
        <v>785</v>
      </c>
      <c r="E130" s="185">
        <v>3</v>
      </c>
      <c r="F130" s="177">
        <v>930</v>
      </c>
    </row>
    <row r="131" spans="2:6" ht="19.5" thickBot="1">
      <c r="B131" s="190">
        <v>118</v>
      </c>
      <c r="C131" s="191"/>
      <c r="D131" s="178" t="s">
        <v>786</v>
      </c>
      <c r="E131" s="185">
        <v>2</v>
      </c>
      <c r="F131" s="177">
        <v>620</v>
      </c>
    </row>
    <row r="132" spans="2:6" ht="30.75" thickBot="1">
      <c r="B132" s="190">
        <v>119</v>
      </c>
      <c r="C132" s="191"/>
      <c r="D132" s="178" t="s">
        <v>787</v>
      </c>
      <c r="E132" s="185">
        <v>1</v>
      </c>
      <c r="F132" s="177">
        <v>310</v>
      </c>
    </row>
    <row r="133" spans="2:6" ht="19.5" thickBot="1">
      <c r="B133" s="190">
        <v>120</v>
      </c>
      <c r="C133" s="191"/>
      <c r="D133" s="178" t="s">
        <v>788</v>
      </c>
      <c r="E133" s="185">
        <v>0.5</v>
      </c>
      <c r="F133" s="177">
        <v>150</v>
      </c>
    </row>
    <row r="134" spans="2:6" ht="30.75" thickBot="1">
      <c r="B134" s="190">
        <v>121</v>
      </c>
      <c r="C134" s="191"/>
      <c r="D134" s="178" t="s">
        <v>789</v>
      </c>
      <c r="E134" s="185">
        <v>2</v>
      </c>
      <c r="F134" s="177">
        <v>620</v>
      </c>
    </row>
    <row r="135" spans="2:6" ht="19.5" thickBot="1">
      <c r="B135" s="190">
        <v>122</v>
      </c>
      <c r="C135" s="191"/>
      <c r="D135" s="178" t="s">
        <v>790</v>
      </c>
      <c r="E135" s="185">
        <v>1</v>
      </c>
      <c r="F135" s="177">
        <v>300</v>
      </c>
    </row>
    <row r="136" spans="2:6" ht="45.75" thickBot="1">
      <c r="B136" s="190">
        <v>123</v>
      </c>
      <c r="C136" s="191"/>
      <c r="D136" s="178" t="s">
        <v>791</v>
      </c>
      <c r="E136" s="185">
        <v>1.5</v>
      </c>
      <c r="F136" s="177">
        <v>460</v>
      </c>
    </row>
    <row r="137" spans="2:6" ht="30.75" thickBot="1">
      <c r="B137" s="190">
        <v>124</v>
      </c>
      <c r="C137" s="191"/>
      <c r="D137" s="178" t="s">
        <v>792</v>
      </c>
      <c r="E137" s="185">
        <v>1</v>
      </c>
      <c r="F137" s="177">
        <v>300</v>
      </c>
    </row>
    <row r="138" spans="2:6" ht="60.75" thickBot="1">
      <c r="B138" s="190">
        <v>125</v>
      </c>
      <c r="C138" s="191"/>
      <c r="D138" s="178" t="s">
        <v>793</v>
      </c>
      <c r="E138" s="185">
        <v>2.5</v>
      </c>
      <c r="F138" s="177">
        <v>750</v>
      </c>
    </row>
    <row r="139" spans="2:6" ht="45.75" thickBot="1">
      <c r="B139" s="190">
        <v>126</v>
      </c>
      <c r="C139" s="191"/>
      <c r="D139" s="178" t="s">
        <v>794</v>
      </c>
      <c r="E139" s="185">
        <v>1.25</v>
      </c>
      <c r="F139" s="177">
        <v>380</v>
      </c>
    </row>
    <row r="140" spans="2:6" ht="19.5" thickBot="1">
      <c r="B140" s="190">
        <v>127</v>
      </c>
      <c r="C140" s="191"/>
      <c r="D140" s="178" t="s">
        <v>795</v>
      </c>
      <c r="E140" s="185">
        <v>2</v>
      </c>
      <c r="F140" s="177">
        <v>600</v>
      </c>
    </row>
    <row r="141" spans="2:6" ht="30.75" thickBot="1">
      <c r="B141" s="190">
        <v>128</v>
      </c>
      <c r="C141" s="191"/>
      <c r="D141" s="178" t="s">
        <v>796</v>
      </c>
      <c r="E141" s="185">
        <v>2.5</v>
      </c>
      <c r="F141" s="177">
        <v>700</v>
      </c>
    </row>
    <row r="142" spans="2:6" ht="30.75" thickBot="1">
      <c r="B142" s="190">
        <v>129</v>
      </c>
      <c r="C142" s="191"/>
      <c r="D142" s="178" t="s">
        <v>797</v>
      </c>
      <c r="E142" s="185">
        <v>2</v>
      </c>
      <c r="F142" s="177">
        <v>620</v>
      </c>
    </row>
    <row r="143" spans="2:6" ht="19.5" thickBot="1">
      <c r="B143" s="192">
        <v>130</v>
      </c>
      <c r="C143" s="193"/>
      <c r="D143" s="175" t="s">
        <v>798</v>
      </c>
      <c r="E143" s="186">
        <v>4</v>
      </c>
      <c r="F143" s="177">
        <v>1240</v>
      </c>
    </row>
    <row r="144" spans="2:6" ht="19.5" thickBot="1">
      <c r="B144" s="190">
        <v>131</v>
      </c>
      <c r="C144" s="191"/>
      <c r="D144" s="178" t="s">
        <v>799</v>
      </c>
      <c r="E144" s="185">
        <v>0.75</v>
      </c>
      <c r="F144" s="177">
        <v>230</v>
      </c>
    </row>
    <row r="145" spans="2:6" ht="19.5" thickBot="1">
      <c r="B145" s="190">
        <v>132</v>
      </c>
      <c r="C145" s="191"/>
      <c r="D145" s="178" t="s">
        <v>800</v>
      </c>
      <c r="E145" s="185">
        <v>1</v>
      </c>
      <c r="F145" s="177">
        <v>300</v>
      </c>
    </row>
    <row r="146" spans="2:6" ht="30.75" thickBot="1">
      <c r="B146" s="190">
        <v>133</v>
      </c>
      <c r="C146" s="191"/>
      <c r="D146" s="178" t="s">
        <v>801</v>
      </c>
      <c r="E146" s="185">
        <v>1</v>
      </c>
      <c r="F146" s="177">
        <v>300</v>
      </c>
    </row>
    <row r="147" spans="2:6" ht="19.5" thickBot="1">
      <c r="B147" s="190">
        <v>134</v>
      </c>
      <c r="C147" s="191"/>
      <c r="D147" s="178" t="s">
        <v>802</v>
      </c>
      <c r="E147" s="185">
        <v>2</v>
      </c>
      <c r="F147" s="177">
        <v>620</v>
      </c>
    </row>
    <row r="148" spans="2:6" ht="30.75" thickBot="1">
      <c r="B148" s="190">
        <v>135</v>
      </c>
      <c r="C148" s="191"/>
      <c r="D148" s="178" t="s">
        <v>803</v>
      </c>
      <c r="E148" s="185">
        <v>3</v>
      </c>
      <c r="F148" s="177">
        <v>930</v>
      </c>
    </row>
    <row r="149" spans="2:6" ht="30.75" thickBot="1">
      <c r="B149" s="190">
        <v>136</v>
      </c>
      <c r="C149" s="191"/>
      <c r="D149" s="178" t="s">
        <v>804</v>
      </c>
      <c r="E149" s="185">
        <v>0.5</v>
      </c>
      <c r="F149" s="177">
        <v>150</v>
      </c>
    </row>
    <row r="150" spans="2:6" ht="30.75" thickBot="1">
      <c r="B150" s="190">
        <v>137</v>
      </c>
      <c r="C150" s="191"/>
      <c r="D150" s="178" t="s">
        <v>805</v>
      </c>
      <c r="E150" s="185">
        <v>1.5</v>
      </c>
      <c r="F150" s="177">
        <v>460</v>
      </c>
    </row>
    <row r="151" spans="2:6" ht="30.75" thickBot="1">
      <c r="B151" s="190">
        <v>138</v>
      </c>
      <c r="C151" s="191"/>
      <c r="D151" s="178" t="s">
        <v>806</v>
      </c>
      <c r="E151" s="185">
        <v>1</v>
      </c>
      <c r="F151" s="177">
        <v>300</v>
      </c>
    </row>
    <row r="152" spans="2:6" ht="30.75" thickBot="1">
      <c r="B152" s="190">
        <v>139</v>
      </c>
      <c r="C152" s="191"/>
      <c r="D152" s="178" t="s">
        <v>807</v>
      </c>
      <c r="E152" s="185">
        <v>1</v>
      </c>
      <c r="F152" s="177">
        <v>300</v>
      </c>
    </row>
    <row r="153" spans="2:6" ht="19.5" thickBot="1">
      <c r="B153" s="190">
        <v>140</v>
      </c>
      <c r="C153" s="191"/>
      <c r="D153" s="178" t="s">
        <v>632</v>
      </c>
      <c r="E153" s="185">
        <v>0.5</v>
      </c>
      <c r="F153" s="177">
        <v>150</v>
      </c>
    </row>
    <row r="154" spans="2:6" ht="19.5" thickBot="1">
      <c r="B154" s="190">
        <v>141</v>
      </c>
      <c r="C154" s="191"/>
      <c r="D154" s="178" t="s">
        <v>808</v>
      </c>
      <c r="E154" s="185">
        <v>2</v>
      </c>
      <c r="F154" s="177">
        <v>600</v>
      </c>
    </row>
    <row r="155" spans="2:6" ht="19.5" thickBot="1">
      <c r="B155" s="190">
        <v>142</v>
      </c>
      <c r="C155" s="191"/>
      <c r="D155" s="178" t="s">
        <v>809</v>
      </c>
      <c r="E155" s="185">
        <v>2</v>
      </c>
      <c r="F155" s="177">
        <v>620</v>
      </c>
    </row>
    <row r="156" spans="2:6" ht="30.75" thickBot="1">
      <c r="B156" s="190">
        <v>143</v>
      </c>
      <c r="C156" s="191"/>
      <c r="D156" s="178" t="s">
        <v>810</v>
      </c>
      <c r="E156" s="185">
        <v>4</v>
      </c>
      <c r="F156" s="177">
        <v>1240</v>
      </c>
    </row>
    <row r="157" spans="2:6" ht="19.5" thickBot="1">
      <c r="B157" s="190">
        <v>144</v>
      </c>
      <c r="C157" s="191"/>
      <c r="D157" s="178" t="s">
        <v>811</v>
      </c>
      <c r="E157" s="185">
        <v>4</v>
      </c>
      <c r="F157" s="177">
        <v>1240</v>
      </c>
    </row>
    <row r="158" spans="2:6" ht="19.5" thickBot="1">
      <c r="B158" s="190">
        <v>145</v>
      </c>
      <c r="C158" s="191"/>
      <c r="D158" s="178" t="s">
        <v>812</v>
      </c>
      <c r="E158" s="185">
        <v>1.5</v>
      </c>
      <c r="F158" s="177">
        <v>460</v>
      </c>
    </row>
    <row r="159" spans="2:6" ht="19.5" thickBot="1">
      <c r="B159" s="190">
        <v>146</v>
      </c>
      <c r="C159" s="191"/>
      <c r="D159" s="178" t="s">
        <v>813</v>
      </c>
      <c r="E159" s="185">
        <v>7</v>
      </c>
      <c r="F159" s="177">
        <v>2200</v>
      </c>
    </row>
    <row r="160" spans="2:6" ht="19.5" thickBot="1">
      <c r="B160" s="190">
        <v>147</v>
      </c>
      <c r="C160" s="191"/>
      <c r="D160" s="178" t="s">
        <v>814</v>
      </c>
      <c r="E160" s="185">
        <v>4</v>
      </c>
      <c r="F160" s="177">
        <v>1240</v>
      </c>
    </row>
    <row r="161" spans="2:6" ht="30.75" thickBot="1">
      <c r="B161" s="190">
        <v>148</v>
      </c>
      <c r="C161" s="191"/>
      <c r="D161" s="178" t="s">
        <v>815</v>
      </c>
      <c r="E161" s="185">
        <v>1</v>
      </c>
      <c r="F161" s="177">
        <v>310</v>
      </c>
    </row>
    <row r="162" spans="2:6" ht="30.75" thickBot="1">
      <c r="B162" s="190">
        <v>149</v>
      </c>
      <c r="C162" s="191"/>
      <c r="D162" s="178" t="s">
        <v>816</v>
      </c>
      <c r="E162" s="185">
        <v>0.5</v>
      </c>
      <c r="F162" s="177">
        <v>150</v>
      </c>
    </row>
    <row r="163" spans="2:6" ht="30.75" thickBot="1">
      <c r="B163" s="190">
        <v>150</v>
      </c>
      <c r="C163" s="191"/>
      <c r="D163" s="178" t="s">
        <v>817</v>
      </c>
      <c r="E163" s="185">
        <v>2</v>
      </c>
      <c r="F163" s="177">
        <v>620</v>
      </c>
    </row>
    <row r="164" spans="2:6" ht="30.75" thickBot="1">
      <c r="B164" s="190">
        <v>151</v>
      </c>
      <c r="C164" s="191"/>
      <c r="D164" s="178" t="s">
        <v>818</v>
      </c>
      <c r="E164" s="185">
        <v>1</v>
      </c>
      <c r="F164" s="177">
        <v>300</v>
      </c>
    </row>
    <row r="165" spans="2:6" ht="30.75" thickBot="1">
      <c r="B165" s="190">
        <v>152</v>
      </c>
      <c r="C165" s="191"/>
      <c r="D165" s="178" t="s">
        <v>819</v>
      </c>
      <c r="E165" s="185">
        <v>0.5</v>
      </c>
      <c r="F165" s="177">
        <v>150</v>
      </c>
    </row>
    <row r="166" spans="2:6" ht="19.5" thickBot="1">
      <c r="B166" s="190">
        <v>153</v>
      </c>
      <c r="C166" s="191"/>
      <c r="D166" s="178" t="s">
        <v>820</v>
      </c>
      <c r="E166" s="185">
        <v>1.5</v>
      </c>
      <c r="F166" s="177">
        <v>450</v>
      </c>
    </row>
    <row r="167" spans="2:6" ht="19.5" thickBot="1">
      <c r="B167" s="190">
        <v>154</v>
      </c>
      <c r="C167" s="191"/>
      <c r="D167" s="178" t="s">
        <v>821</v>
      </c>
      <c r="E167" s="185">
        <v>0.5</v>
      </c>
      <c r="F167" s="177">
        <v>150</v>
      </c>
    </row>
    <row r="168" spans="2:6" ht="30.75" thickBot="1">
      <c r="B168" s="190">
        <v>155</v>
      </c>
      <c r="C168" s="191"/>
      <c r="D168" s="178" t="s">
        <v>822</v>
      </c>
      <c r="E168" s="185">
        <v>1.5</v>
      </c>
      <c r="F168" s="177">
        <v>460</v>
      </c>
    </row>
    <row r="169" spans="2:6" ht="19.5" thickBot="1">
      <c r="B169" s="190">
        <v>156</v>
      </c>
      <c r="C169" s="191"/>
      <c r="D169" s="178" t="s">
        <v>823</v>
      </c>
      <c r="E169" s="185">
        <v>0.25</v>
      </c>
      <c r="F169" s="177">
        <v>70</v>
      </c>
    </row>
    <row r="170" spans="2:6" ht="30.75" thickBot="1">
      <c r="B170" s="190">
        <v>157</v>
      </c>
      <c r="C170" s="191"/>
      <c r="D170" s="178" t="s">
        <v>824</v>
      </c>
      <c r="E170" s="185">
        <v>1</v>
      </c>
      <c r="F170" s="177">
        <v>300</v>
      </c>
    </row>
    <row r="171" spans="2:6" ht="30.75" thickBot="1">
      <c r="B171" s="190">
        <v>158</v>
      </c>
      <c r="C171" s="191"/>
      <c r="D171" s="178" t="s">
        <v>825</v>
      </c>
      <c r="E171" s="185">
        <v>1</v>
      </c>
      <c r="F171" s="177">
        <v>300</v>
      </c>
    </row>
    <row r="172" spans="2:6" ht="30.75" thickBot="1">
      <c r="B172" s="190">
        <v>159</v>
      </c>
      <c r="C172" s="191"/>
      <c r="D172" s="178" t="s">
        <v>826</v>
      </c>
      <c r="E172" s="185">
        <v>0.5</v>
      </c>
      <c r="F172" s="177">
        <v>150</v>
      </c>
    </row>
    <row r="173" spans="2:6" ht="17.25" customHeight="1" thickBot="1">
      <c r="B173" s="192">
        <v>160</v>
      </c>
      <c r="C173" s="193"/>
      <c r="D173" s="184" t="s">
        <v>827</v>
      </c>
      <c r="E173" s="194">
        <v>1.5</v>
      </c>
      <c r="F173" s="195">
        <v>450</v>
      </c>
    </row>
    <row r="174" spans="2:6" ht="46.5" customHeight="1" thickBot="1">
      <c r="B174" s="190">
        <v>161</v>
      </c>
      <c r="C174" s="191"/>
      <c r="D174" s="175" t="s">
        <v>828</v>
      </c>
      <c r="E174" s="186">
        <v>2.5</v>
      </c>
      <c r="F174" s="187">
        <v>770</v>
      </c>
    </row>
    <row r="175" spans="2:6">
      <c r="B175" s="196"/>
      <c r="C175" s="196"/>
      <c r="D175" s="196"/>
      <c r="E175" s="196"/>
      <c r="F175" s="196"/>
    </row>
  </sheetData>
  <mergeCells count="78">
    <mergeCell ref="B170:C170"/>
    <mergeCell ref="B171:C171"/>
    <mergeCell ref="B172:C172"/>
    <mergeCell ref="B173:C173"/>
    <mergeCell ref="B174:C174"/>
    <mergeCell ref="B175:F175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C122:D122"/>
    <mergeCell ref="C123:D123"/>
    <mergeCell ref="C124:D124"/>
    <mergeCell ref="B125:C125"/>
    <mergeCell ref="B126:C126"/>
    <mergeCell ref="B127:C127"/>
    <mergeCell ref="C116:D116"/>
    <mergeCell ref="C117:D117"/>
    <mergeCell ref="C118:D118"/>
    <mergeCell ref="C119:D119"/>
    <mergeCell ref="C120:D120"/>
    <mergeCell ref="C121:D121"/>
    <mergeCell ref="B82:F82"/>
    <mergeCell ref="C111:D111"/>
    <mergeCell ref="B112:F112"/>
    <mergeCell ref="C113:D113"/>
    <mergeCell ref="C114:D114"/>
    <mergeCell ref="C115:D115"/>
    <mergeCell ref="C8:D8"/>
    <mergeCell ref="B9:F9"/>
    <mergeCell ref="C10:D10"/>
    <mergeCell ref="B17:F17"/>
    <mergeCell ref="B27:F27"/>
    <mergeCell ref="C28:D28"/>
    <mergeCell ref="B1:F1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терапевтический</vt:lpstr>
      <vt:lpstr>ортопедический</vt:lpstr>
      <vt:lpstr>ортодонтический</vt:lpstr>
      <vt:lpstr>детский</vt:lpstr>
      <vt:lpstr>терапевтический!Область_печати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2018-05-31T04:32:12Z</dcterms:modified>
</cp:coreProperties>
</file>